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4965" activeTab="0"/>
  </bookViews>
  <sheets>
    <sheet name="Data Sheet" sheetId="1" r:id="rId1"/>
  </sheets>
  <externalReferences>
    <externalReference r:id="rId4"/>
  </externalReferences>
  <definedNames>
    <definedName name="EntryList">'[1]2000 Entry List'!$A$2:$F$101</definedName>
    <definedName name="_xlnm.Print_Area" localSheetId="0">'Data Sheet'!$A$1:$Q$48</definedName>
    <definedName name="_xlnm.Print_Titles" localSheetId="0">'Data Sheet'!$A:$B</definedName>
  </definedNames>
  <calcPr fullCalcOnLoad="1"/>
</workbook>
</file>

<file path=xl/sharedStrings.xml><?xml version="1.0" encoding="utf-8"?>
<sst xmlns="http://schemas.openxmlformats.org/spreadsheetml/2006/main" count="152" uniqueCount="113">
  <si>
    <t>Club</t>
  </si>
  <si>
    <t>Common</t>
  </si>
  <si>
    <t>STEPHENS</t>
  </si>
  <si>
    <t>CI017569</t>
  </si>
  <si>
    <t>MADSEN</t>
  </si>
  <si>
    <t>PI511673</t>
  </si>
  <si>
    <t>6720-11//MDA38/WRN/3/E81FR</t>
  </si>
  <si>
    <t>ORH010920</t>
  </si>
  <si>
    <t>BRUNDAGE96</t>
  </si>
  <si>
    <t>CHUKAR</t>
  </si>
  <si>
    <t>CHUKAR [WA7855, WA7665/RULO (A9623)]</t>
  </si>
  <si>
    <t>ID94-10902A</t>
  </si>
  <si>
    <t>Lewjain // Haven / 86-09015</t>
  </si>
  <si>
    <t>Bare-5 / Stephens // Lewjain</t>
  </si>
  <si>
    <t>ID95-32807A</t>
  </si>
  <si>
    <t>DUSTY/ZGP-4074//(UNKNOWN)</t>
  </si>
  <si>
    <t>ORH010083</t>
  </si>
  <si>
    <t>ORH010085</t>
  </si>
  <si>
    <t>PB1 02-WW-2034</t>
  </si>
  <si>
    <t>PB1 02-WW-2057</t>
  </si>
  <si>
    <t>PB1 92-WW-356/Mac-1</t>
  </si>
  <si>
    <t>PB1 91-WW-60/PB1 91-WW-92</t>
  </si>
  <si>
    <t>ID96-09103A</t>
  </si>
  <si>
    <t xml:space="preserve">ID96-16702A </t>
  </si>
  <si>
    <t>IDCF99-419</t>
  </si>
  <si>
    <t>IDCF99-435</t>
  </si>
  <si>
    <t>85-1008 // 85-1008 / Geneva</t>
  </si>
  <si>
    <t>86-09015 / Houser // 86-14502B</t>
  </si>
  <si>
    <t>87-52814A 3*/SF4</t>
  </si>
  <si>
    <t>Lambert 3*/SF4</t>
  </si>
  <si>
    <t>KWP003</t>
  </si>
  <si>
    <t>99x1008-02</t>
  </si>
  <si>
    <t>Rod / Stephens 3*/SF4</t>
  </si>
  <si>
    <t>99x1009-28-13 CL</t>
  </si>
  <si>
    <t>939515 (Tubbs Sib) / Stephens 3*/SF4</t>
  </si>
  <si>
    <t>IDO655</t>
  </si>
  <si>
    <t>IDCF02-859</t>
  </si>
  <si>
    <t>ID96-51506A</t>
  </si>
  <si>
    <t>ID98-19502A</t>
  </si>
  <si>
    <t>PB1 01-WW-1112</t>
  </si>
  <si>
    <t>PB1 02-WW-2127</t>
  </si>
  <si>
    <t>MacVicar/PB1 87-WW-149</t>
  </si>
  <si>
    <t>PB1 92-WW-356/PB1 91-WW-55</t>
  </si>
  <si>
    <t>WA7217//WA6581/85REA80///WA7665/RULO</t>
  </si>
  <si>
    <t>WA7665/RULO//RULO/WA7217</t>
  </si>
  <si>
    <t>WA7665/RULO//Brimstone/Moro</t>
  </si>
  <si>
    <t>Dusty//MDN sib/Dusty///WA7665/RULO</t>
  </si>
  <si>
    <t>Dusty//MDN sib/Dusty///HYAK/85C8077</t>
  </si>
  <si>
    <t>Dusty//MDN sib/Dusty///TRES/VPM</t>
  </si>
  <si>
    <t>ARS970026-1</t>
  </si>
  <si>
    <t>ARS970005-2</t>
  </si>
  <si>
    <t>ARS970075-3</t>
  </si>
  <si>
    <t>ARS970163-4</t>
  </si>
  <si>
    <t>ARS970167-1</t>
  </si>
  <si>
    <t>ARS970170-2</t>
  </si>
  <si>
    <t>FW771595G15/SWM 783738</t>
  </si>
  <si>
    <t>ORI2042037</t>
  </si>
  <si>
    <t>Eltan/3/FS-4//SPN/Madsen (Clearfield Selection)</t>
  </si>
  <si>
    <t>ORH010837</t>
  </si>
  <si>
    <t>HYS/YY/63-112-66-4/3/OR87065,H-281/4/E81FR</t>
  </si>
  <si>
    <t>OR2030238</t>
  </si>
  <si>
    <t>SPN/MADSEN//UNKNOWN</t>
  </si>
  <si>
    <t>ORH010927</t>
  </si>
  <si>
    <t>MRS/CI14482//YMH/HYS/3/SPN//YMH/HYS</t>
  </si>
  <si>
    <t>WESTERN REGIONAL COOPERATIVE WHEAT NURSERY</t>
  </si>
  <si>
    <t xml:space="preserve">NURSERY: (CHECK ONE) </t>
  </si>
  <si>
    <t>HARD WINTER</t>
  </si>
  <si>
    <t>SOFT WINTER</t>
  </si>
  <si>
    <t>HARD SPRING</t>
  </si>
  <si>
    <t>SOFT SPRING</t>
  </si>
  <si>
    <t>Cooperator:</t>
  </si>
  <si>
    <t>Location:</t>
  </si>
  <si>
    <t>Fertilizer:</t>
  </si>
  <si>
    <t>Date/Feekes Growth Stage When Scored</t>
  </si>
  <si>
    <t>ENTRY</t>
  </si>
  <si>
    <t>CULTIVAR/</t>
  </si>
  <si>
    <t>ORIGIN</t>
  </si>
  <si>
    <t>PEDIGREE</t>
  </si>
  <si>
    <t>YIELD</t>
  </si>
  <si>
    <t>RANK</t>
  </si>
  <si>
    <t>TEST</t>
  </si>
  <si>
    <t>Stand</t>
  </si>
  <si>
    <t>WINTER</t>
  </si>
  <si>
    <t>HEADING</t>
  </si>
  <si>
    <t>HEIGHT</t>
  </si>
  <si>
    <t>LODGING</t>
  </si>
  <si>
    <t>OTHER</t>
  </si>
  <si>
    <t>NO.</t>
  </si>
  <si>
    <t>DESIGNATION</t>
  </si>
  <si>
    <t>WT.</t>
  </si>
  <si>
    <t>Kernel</t>
  </si>
  <si>
    <t>KILL</t>
  </si>
  <si>
    <t>DATE</t>
  </si>
  <si>
    <t>lbs/bu</t>
  </si>
  <si>
    <t>WT. (g)</t>
  </si>
  <si>
    <t>0-9</t>
  </si>
  <si>
    <t>from Jan 1</t>
  </si>
  <si>
    <t>cm.</t>
  </si>
  <si>
    <t>MEAN</t>
  </si>
  <si>
    <t>LSD (0.05)</t>
  </si>
  <si>
    <t>CV</t>
  </si>
  <si>
    <t>COMMENTS:</t>
  </si>
  <si>
    <t>YEAR:  2007</t>
  </si>
  <si>
    <t>ARS05REASPN</t>
  </si>
  <si>
    <t>SPN*3/T.Macha//6*SPN</t>
  </si>
  <si>
    <t>Campbell</t>
  </si>
  <si>
    <t>Pullman,WA</t>
  </si>
  <si>
    <t>Harvest Plot Area (sq.ft.):44</t>
  </si>
  <si>
    <t>No. of Reps: 3</t>
  </si>
  <si>
    <t>Yield LSD (.05):8.63</t>
  </si>
  <si>
    <t>Yield CV%:7.45</t>
  </si>
  <si>
    <t>Seed Date:9/25/06</t>
  </si>
  <si>
    <t>Harvest Date: 8/20/07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</si>
</sst>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_);\(0\)"/>
    <numFmt numFmtId="166" formatCode="\(##\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0.000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7" fillId="0" borderId="0" xfId="0" applyFont="1" applyBorder="1" applyAlignment="1">
      <alignment/>
    </xf>
    <xf numFmtId="0" fontId="7" fillId="0" borderId="1" xfId="0" applyFont="1" applyBorder="1" applyAlignment="1">
      <alignment/>
    </xf>
    <xf numFmtId="0" fontId="7" fillId="0" borderId="1" xfId="0" applyFont="1" applyBorder="1" applyAlignment="1">
      <alignment horizontal="right"/>
    </xf>
    <xf numFmtId="0" fontId="7" fillId="2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horizontal="center"/>
    </xf>
    <xf numFmtId="0" fontId="8" fillId="0" borderId="2" xfId="0" applyFont="1" applyBorder="1" applyAlignment="1">
      <alignment/>
    </xf>
    <xf numFmtId="0" fontId="0" fillId="0" borderId="2" xfId="0" applyBorder="1" applyAlignment="1">
      <alignment/>
    </xf>
    <xf numFmtId="0" fontId="8" fillId="0" borderId="3" xfId="0" applyFont="1" applyBorder="1" applyAlignment="1">
      <alignment/>
    </xf>
    <xf numFmtId="0" fontId="0" fillId="0" borderId="3" xfId="0" applyBorder="1" applyAlignment="1">
      <alignment/>
    </xf>
    <xf numFmtId="15" fontId="8" fillId="0" borderId="2" xfId="0" applyNumberFormat="1" applyFont="1" applyBorder="1" applyAlignment="1">
      <alignment/>
    </xf>
    <xf numFmtId="0" fontId="8" fillId="0" borderId="4" xfId="0" applyFont="1" applyBorder="1" applyAlignment="1">
      <alignment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/>
    </xf>
    <xf numFmtId="0" fontId="0" fillId="0" borderId="6" xfId="0" applyBorder="1" applyAlignment="1">
      <alignment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/>
    </xf>
    <xf numFmtId="0" fontId="8" fillId="0" borderId="8" xfId="0" applyFont="1" applyBorder="1" applyAlignment="1">
      <alignment wrapText="1"/>
    </xf>
    <xf numFmtId="0" fontId="8" fillId="0" borderId="8" xfId="0" applyFont="1" applyBorder="1" applyAlignment="1">
      <alignment horizontal="center"/>
    </xf>
    <xf numFmtId="0" fontId="8" fillId="0" borderId="0" xfId="0" applyFont="1" applyAlignment="1">
      <alignment vertical="top"/>
    </xf>
    <xf numFmtId="0" fontId="8" fillId="0" borderId="9" xfId="0" applyFont="1" applyBorder="1" applyAlignment="1">
      <alignment vertical="top"/>
    </xf>
    <xf numFmtId="0" fontId="0" fillId="0" borderId="0" xfId="0" applyAlignment="1">
      <alignment vertical="top"/>
    </xf>
    <xf numFmtId="0" fontId="8" fillId="0" borderId="0" xfId="0" applyFont="1" applyAlignment="1">
      <alignment/>
    </xf>
    <xf numFmtId="0" fontId="7" fillId="0" borderId="6" xfId="0" applyFont="1" applyBorder="1" applyAlignment="1">
      <alignment horizontal="left"/>
    </xf>
    <xf numFmtId="0" fontId="9" fillId="0" borderId="6" xfId="0" applyFont="1" applyBorder="1" applyAlignment="1">
      <alignment/>
    </xf>
    <xf numFmtId="0" fontId="8" fillId="0" borderId="6" xfId="0" applyFont="1" applyBorder="1" applyAlignment="1">
      <alignment/>
    </xf>
    <xf numFmtId="0" fontId="0" fillId="0" borderId="6" xfId="0" applyBorder="1" applyAlignment="1">
      <alignment horizontal="center"/>
    </xf>
    <xf numFmtId="166" fontId="8" fillId="0" borderId="6" xfId="0" applyNumberFormat="1" applyFont="1" applyBorder="1" applyAlignment="1">
      <alignment/>
    </xf>
    <xf numFmtId="0" fontId="7" fillId="0" borderId="6" xfId="0" applyFont="1" applyBorder="1" applyAlignment="1">
      <alignment/>
    </xf>
    <xf numFmtId="0" fontId="6" fillId="0" borderId="6" xfId="0" applyFont="1" applyBorder="1" applyAlignment="1">
      <alignment/>
    </xf>
    <xf numFmtId="0" fontId="9" fillId="0" borderId="6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0" fontId="8" fillId="0" borderId="7" xfId="0" applyFont="1" applyBorder="1" applyAlignment="1">
      <alignment/>
    </xf>
    <xf numFmtId="0" fontId="8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left"/>
    </xf>
    <xf numFmtId="0" fontId="9" fillId="0" borderId="11" xfId="0" applyFont="1" applyBorder="1" applyAlignment="1">
      <alignment/>
    </xf>
    <xf numFmtId="0" fontId="8" fillId="0" borderId="11" xfId="0" applyFont="1" applyBorder="1" applyAlignment="1">
      <alignment/>
    </xf>
    <xf numFmtId="0" fontId="0" fillId="0" borderId="11" xfId="0" applyBorder="1" applyAlignment="1">
      <alignment horizontal="center"/>
    </xf>
    <xf numFmtId="166" fontId="8" fillId="0" borderId="11" xfId="0" applyNumberFormat="1" applyFont="1" applyBorder="1" applyAlignment="1">
      <alignment/>
    </xf>
    <xf numFmtId="0" fontId="0" fillId="0" borderId="11" xfId="0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/>
    </xf>
    <xf numFmtId="0" fontId="0" fillId="0" borderId="14" xfId="0" applyBorder="1" applyAlignment="1">
      <alignment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8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/>
    </xf>
    <xf numFmtId="0" fontId="8" fillId="0" borderId="19" xfId="0" applyFont="1" applyBorder="1" applyAlignment="1">
      <alignment/>
    </xf>
    <xf numFmtId="0" fontId="0" fillId="0" borderId="19" xfId="0" applyBorder="1" applyAlignment="1">
      <alignment horizontal="center"/>
    </xf>
    <xf numFmtId="166" fontId="8" fillId="0" borderId="19" xfId="0" applyNumberFormat="1" applyFont="1" applyBorder="1" applyAlignment="1">
      <alignment/>
    </xf>
    <xf numFmtId="0" fontId="0" fillId="0" borderId="19" xfId="0" applyBorder="1" applyAlignment="1">
      <alignment/>
    </xf>
    <xf numFmtId="0" fontId="8" fillId="0" borderId="20" xfId="0" applyFont="1" applyBorder="1" applyAlignment="1">
      <alignment/>
    </xf>
    <xf numFmtId="0" fontId="0" fillId="0" borderId="12" xfId="0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reeding\Winter%20Wheat\Group1Tabl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00 SUMMARY"/>
      <sheetName val="2000 Entry List"/>
      <sheetName val="7-year"/>
      <sheetName val="5-Year"/>
      <sheetName val="4-Year"/>
      <sheetName val="3-Year"/>
      <sheetName val="2-year"/>
    </sheetNames>
    <sheetDataSet>
      <sheetData sheetId="1">
        <row r="2">
          <cell r="A2" t="str">
            <v>Weston</v>
          </cell>
          <cell r="B2">
            <v>1</v>
          </cell>
          <cell r="C2">
            <v>1994</v>
          </cell>
          <cell r="D2" t="str">
            <v>HRW</v>
          </cell>
          <cell r="E2" t="str">
            <v>Weston</v>
          </cell>
          <cell r="F2" t="str">
            <v>Weston</v>
          </cell>
        </row>
        <row r="3">
          <cell r="A3" t="str">
            <v>Bonneville</v>
          </cell>
          <cell r="B3">
            <v>2</v>
          </cell>
          <cell r="C3">
            <v>1994</v>
          </cell>
          <cell r="D3" t="str">
            <v>HRW</v>
          </cell>
          <cell r="E3" t="str">
            <v>Bonneville</v>
          </cell>
          <cell r="F3" t="str">
            <v>Bonneville</v>
          </cell>
        </row>
        <row r="4">
          <cell r="A4" t="str">
            <v>Promontory</v>
          </cell>
          <cell r="B4">
            <v>3</v>
          </cell>
          <cell r="C4">
            <v>1994</v>
          </cell>
          <cell r="D4" t="str">
            <v>HRW</v>
          </cell>
          <cell r="E4" t="str">
            <v>Promontory</v>
          </cell>
          <cell r="F4" t="str">
            <v>Manning/Bezostaja-1</v>
          </cell>
        </row>
        <row r="5">
          <cell r="A5" t="str">
            <v>Manning</v>
          </cell>
          <cell r="B5">
            <v>4</v>
          </cell>
          <cell r="C5">
            <v>1994</v>
          </cell>
          <cell r="D5" t="str">
            <v>HRW</v>
          </cell>
          <cell r="E5" t="str">
            <v>Manning</v>
          </cell>
          <cell r="F5" t="str">
            <v>Manning</v>
          </cell>
        </row>
        <row r="6">
          <cell r="A6" t="str">
            <v>IDO513</v>
          </cell>
          <cell r="B6">
            <v>5</v>
          </cell>
          <cell r="C6">
            <v>1994</v>
          </cell>
          <cell r="D6" t="str">
            <v>HRW</v>
          </cell>
          <cell r="E6" t="str">
            <v>IDO513</v>
          </cell>
          <cell r="F6" t="str">
            <v>WA6030/Crane,543-10//2*Borah/3/Neeley/4/Blizzard</v>
          </cell>
        </row>
        <row r="7">
          <cell r="A7" t="str">
            <v>Utah 100</v>
          </cell>
          <cell r="B7">
            <v>6</v>
          </cell>
          <cell r="C7">
            <v>1995</v>
          </cell>
          <cell r="D7" t="str">
            <v>HRW</v>
          </cell>
          <cell r="E7" t="str">
            <v>Utah 100</v>
          </cell>
          <cell r="F7" t="str">
            <v>Utah 100</v>
          </cell>
        </row>
        <row r="8">
          <cell r="A8" t="str">
            <v>Boundary</v>
          </cell>
          <cell r="B8">
            <v>7</v>
          </cell>
          <cell r="C8">
            <v>1994</v>
          </cell>
          <cell r="D8" t="str">
            <v>HRW</v>
          </cell>
          <cell r="E8" t="str">
            <v>Boundary</v>
          </cell>
          <cell r="F8" t="str">
            <v>Boundary</v>
          </cell>
        </row>
        <row r="9">
          <cell r="A9" t="str">
            <v>Eltan</v>
          </cell>
          <cell r="B9">
            <v>8</v>
          </cell>
          <cell r="C9">
            <v>1995</v>
          </cell>
          <cell r="D9" t="str">
            <v>SWW</v>
          </cell>
          <cell r="E9" t="str">
            <v>Eltan</v>
          </cell>
          <cell r="F9" t="str">
            <v>Eltan</v>
          </cell>
        </row>
        <row r="10">
          <cell r="A10" t="str">
            <v>Sprague</v>
          </cell>
          <cell r="B10">
            <v>9</v>
          </cell>
          <cell r="C10">
            <v>1995</v>
          </cell>
          <cell r="D10" t="str">
            <v>SWW</v>
          </cell>
          <cell r="E10" t="str">
            <v>Sprague</v>
          </cell>
          <cell r="F10" t="str">
            <v>Sprague</v>
          </cell>
        </row>
        <row r="11">
          <cell r="A11" t="str">
            <v>IDO548</v>
          </cell>
          <cell r="B11">
            <v>10</v>
          </cell>
          <cell r="C11">
            <v>1996</v>
          </cell>
          <cell r="D11" t="str">
            <v>HRW</v>
          </cell>
          <cell r="E11" t="str">
            <v>IDO548</v>
          </cell>
          <cell r="F11" t="str">
            <v>IDO353/3/WAID/2*Brh//Nly</v>
          </cell>
        </row>
        <row r="12">
          <cell r="A12" t="str">
            <v>A781011W-1-4</v>
          </cell>
          <cell r="B12">
            <v>11</v>
          </cell>
          <cell r="C12">
            <v>1996</v>
          </cell>
          <cell r="D12" t="str">
            <v>HRW</v>
          </cell>
          <cell r="E12" t="str">
            <v>A781011W</v>
          </cell>
          <cell r="F12" t="str">
            <v>A7257W-71-2-1/A77695W</v>
          </cell>
        </row>
        <row r="13">
          <cell r="A13" t="str">
            <v>A89791W-23</v>
          </cell>
          <cell r="B13">
            <v>12</v>
          </cell>
          <cell r="C13">
            <v>1996</v>
          </cell>
          <cell r="D13" t="str">
            <v>HRW</v>
          </cell>
          <cell r="E13" t="str">
            <v>A89791W</v>
          </cell>
          <cell r="F13" t="str">
            <v>Blizzard/Tam200</v>
          </cell>
        </row>
        <row r="14">
          <cell r="A14" t="str">
            <v>IDO549</v>
          </cell>
          <cell r="B14">
            <v>13</v>
          </cell>
          <cell r="C14">
            <v>1996</v>
          </cell>
          <cell r="D14" t="str">
            <v>HRW</v>
          </cell>
          <cell r="E14" t="str">
            <v>IDO549</v>
          </cell>
          <cell r="F14" t="str">
            <v>MNG/5/HNL/3/CI14106/Clm//MC/4/IDOO76/71-72ent.422</v>
          </cell>
        </row>
        <row r="15">
          <cell r="A15" t="str">
            <v>IDO509</v>
          </cell>
          <cell r="B15">
            <v>14</v>
          </cell>
          <cell r="C15">
            <v>1997</v>
          </cell>
          <cell r="D15" t="str">
            <v>HRW</v>
          </cell>
          <cell r="E15" t="str">
            <v>IDO509</v>
          </cell>
          <cell r="F15" t="str">
            <v>T57/3*Mng</v>
          </cell>
        </row>
        <row r="16">
          <cell r="A16" t="str">
            <v>IDO562</v>
          </cell>
          <cell r="B16">
            <v>15</v>
          </cell>
          <cell r="C16">
            <v>1998</v>
          </cell>
          <cell r="D16" t="str">
            <v>HWW</v>
          </cell>
          <cell r="E16" t="str">
            <v>A89754W</v>
          </cell>
          <cell r="F16" t="str">
            <v>IDO444/Promontory</v>
          </cell>
        </row>
        <row r="17">
          <cell r="A17" t="str">
            <v>A88340W-2</v>
          </cell>
          <cell r="B17">
            <v>16</v>
          </cell>
          <cell r="C17">
            <v>1997</v>
          </cell>
          <cell r="D17" t="str">
            <v>HRW</v>
          </cell>
          <cell r="E17" t="str">
            <v>A88340W</v>
          </cell>
          <cell r="F17" t="str">
            <v>MV9/4/Ut80702/Rgr/3/Jeff//Sm5/MC</v>
          </cell>
        </row>
        <row r="18">
          <cell r="A18" t="str">
            <v>IDO550</v>
          </cell>
          <cell r="B18">
            <v>17</v>
          </cell>
          <cell r="C18">
            <v>1997</v>
          </cell>
          <cell r="D18" t="str">
            <v>HWW</v>
          </cell>
          <cell r="E18" t="str">
            <v>A879W</v>
          </cell>
          <cell r="F18" t="str">
            <v>MNG*2/Survivor</v>
          </cell>
        </row>
        <row r="19">
          <cell r="A19" t="str">
            <v>A91131W-8</v>
          </cell>
          <cell r="B19">
            <v>18</v>
          </cell>
          <cell r="C19">
            <v>1998</v>
          </cell>
          <cell r="D19" t="str">
            <v>HRW</v>
          </cell>
          <cell r="E19" t="str">
            <v>A91131W</v>
          </cell>
          <cell r="F19" t="str">
            <v>MNG*2/IDO355</v>
          </cell>
        </row>
        <row r="20">
          <cell r="A20" t="str">
            <v>A90413W-2</v>
          </cell>
          <cell r="B20">
            <v>19</v>
          </cell>
          <cell r="C20">
            <v>1998</v>
          </cell>
          <cell r="D20" t="str">
            <v>HRW</v>
          </cell>
          <cell r="E20" t="str">
            <v>A90413W</v>
          </cell>
          <cell r="F20" t="str">
            <v>Manning*3/PI372129, Dn4</v>
          </cell>
        </row>
        <row r="21">
          <cell r="A21" t="str">
            <v>A90413W-3</v>
          </cell>
          <cell r="B21">
            <v>20</v>
          </cell>
          <cell r="C21">
            <v>1998</v>
          </cell>
          <cell r="D21" t="str">
            <v>HRW</v>
          </cell>
          <cell r="E21" t="str">
            <v>A90413W</v>
          </cell>
          <cell r="F21" t="str">
            <v>Manning*3/PI372129, Dn4</v>
          </cell>
        </row>
        <row r="22">
          <cell r="A22" t="str">
            <v>A90414W-10</v>
          </cell>
          <cell r="B22">
            <v>21</v>
          </cell>
          <cell r="C22">
            <v>1998</v>
          </cell>
          <cell r="D22" t="str">
            <v>HRW</v>
          </cell>
          <cell r="E22" t="str">
            <v>A90414W</v>
          </cell>
          <cell r="F22" t="str">
            <v>Manning*2/PI94365</v>
          </cell>
        </row>
        <row r="23">
          <cell r="A23" t="str">
            <v>IDO539</v>
          </cell>
          <cell r="B23">
            <v>22</v>
          </cell>
          <cell r="C23">
            <v>1998</v>
          </cell>
          <cell r="D23" t="str">
            <v>HWW</v>
          </cell>
          <cell r="E23" t="str">
            <v>IDO539</v>
          </cell>
          <cell r="F23" t="str">
            <v>PI372129, Dn4/3*Manning
(Turcikum57/3*Manning)</v>
          </cell>
        </row>
        <row r="24">
          <cell r="A24" t="str">
            <v>A89754W-9</v>
          </cell>
          <cell r="B24">
            <v>23</v>
          </cell>
          <cell r="C24">
            <v>1998</v>
          </cell>
          <cell r="D24" t="str">
            <v>HRW</v>
          </cell>
          <cell r="E24" t="str">
            <v>A89754W</v>
          </cell>
          <cell r="F24" t="str">
            <v>IDO444/Promontory</v>
          </cell>
        </row>
        <row r="25">
          <cell r="A25" t="str">
            <v>A89754W-21</v>
          </cell>
          <cell r="B25">
            <v>24</v>
          </cell>
          <cell r="C25">
            <v>1998</v>
          </cell>
          <cell r="D25" t="str">
            <v>HWW</v>
          </cell>
          <cell r="E25" t="str">
            <v>A89754W</v>
          </cell>
          <cell r="F25" t="str">
            <v>IDO444/Promontory</v>
          </cell>
        </row>
        <row r="26">
          <cell r="A26" t="str">
            <v>A89756W-14</v>
          </cell>
          <cell r="B26">
            <v>25</v>
          </cell>
          <cell r="C26">
            <v>1998</v>
          </cell>
          <cell r="D26" t="str">
            <v>HRW</v>
          </cell>
          <cell r="E26" t="str">
            <v>A89756W</v>
          </cell>
          <cell r="F26" t="str">
            <v>Blizzard/Promontory</v>
          </cell>
        </row>
        <row r="27">
          <cell r="A27" t="str">
            <v>A89769W-2</v>
          </cell>
          <cell r="B27">
            <v>26</v>
          </cell>
          <cell r="C27">
            <v>1998</v>
          </cell>
          <cell r="D27" t="str">
            <v>HRW</v>
          </cell>
          <cell r="E27" t="str">
            <v>A89769W</v>
          </cell>
          <cell r="F27" t="str">
            <v>Blizzard/UT157140</v>
          </cell>
        </row>
        <row r="28">
          <cell r="A28" t="str">
            <v>A89770W-9A</v>
          </cell>
          <cell r="B28">
            <v>27</v>
          </cell>
          <cell r="C28">
            <v>1998</v>
          </cell>
          <cell r="D28" t="str">
            <v>HRW</v>
          </cell>
          <cell r="E28" t="str">
            <v>A89770W</v>
          </cell>
          <cell r="F28" t="str">
            <v>UT157140/IDO355</v>
          </cell>
        </row>
        <row r="29">
          <cell r="A29" t="str">
            <v>A89840AW-6</v>
          </cell>
          <cell r="B29">
            <v>28</v>
          </cell>
          <cell r="C29">
            <v>1998</v>
          </cell>
          <cell r="D29" t="str">
            <v>HRW</v>
          </cell>
          <cell r="E29" t="str">
            <v>A89840AW</v>
          </cell>
          <cell r="F29" t="str">
            <v>IDO390/IDO444</v>
          </cell>
        </row>
        <row r="30">
          <cell r="A30" t="str">
            <v>A89840AW-8</v>
          </cell>
          <cell r="B30">
            <v>29</v>
          </cell>
          <cell r="C30">
            <v>1998</v>
          </cell>
          <cell r="D30" t="str">
            <v>HRW</v>
          </cell>
          <cell r="E30" t="str">
            <v>A89840AW</v>
          </cell>
          <cell r="F30" t="str">
            <v>IDO390/IDO444</v>
          </cell>
        </row>
        <row r="31">
          <cell r="A31" t="str">
            <v>A89890W-12</v>
          </cell>
          <cell r="B31">
            <v>30</v>
          </cell>
          <cell r="C31">
            <v>1998</v>
          </cell>
          <cell r="D31" t="str">
            <v>HRW</v>
          </cell>
          <cell r="E31" t="str">
            <v>A89890W</v>
          </cell>
          <cell r="F31" t="str">
            <v>Survivor*2/Judith</v>
          </cell>
        </row>
        <row r="32">
          <cell r="A32" t="str">
            <v>IDO535</v>
          </cell>
          <cell r="B32">
            <v>31</v>
          </cell>
          <cell r="C32">
            <v>1999</v>
          </cell>
          <cell r="D32" t="str">
            <v>HRW</v>
          </cell>
          <cell r="E32" t="str">
            <v>IDO535</v>
          </cell>
          <cell r="F32" t="str">
            <v>Mng*2/Survivor</v>
          </cell>
        </row>
        <row r="33">
          <cell r="A33" t="str">
            <v>A89890W-18</v>
          </cell>
          <cell r="B33">
            <v>32</v>
          </cell>
          <cell r="C33">
            <v>1999</v>
          </cell>
          <cell r="D33" t="str">
            <v>HRW</v>
          </cell>
          <cell r="E33" t="str">
            <v>A89890W</v>
          </cell>
          <cell r="F33" t="str">
            <v>Survivor*2/Judith</v>
          </cell>
        </row>
        <row r="34">
          <cell r="A34" t="str">
            <v>A89890W-19</v>
          </cell>
          <cell r="B34">
            <v>33</v>
          </cell>
          <cell r="C34">
            <v>1999</v>
          </cell>
          <cell r="D34" t="str">
            <v>HRW</v>
          </cell>
          <cell r="E34" t="str">
            <v>A89890W</v>
          </cell>
          <cell r="F34" t="str">
            <v>Survivor*2/Judith</v>
          </cell>
        </row>
        <row r="35">
          <cell r="A35" t="str">
            <v>A89890W-26</v>
          </cell>
          <cell r="B35">
            <v>34</v>
          </cell>
          <cell r="C35">
            <v>1999</v>
          </cell>
          <cell r="D35" t="str">
            <v>HRW</v>
          </cell>
          <cell r="E35" t="str">
            <v>A89890W</v>
          </cell>
          <cell r="F35" t="str">
            <v>Survivor*2/Judith</v>
          </cell>
        </row>
        <row r="36">
          <cell r="A36" t="str">
            <v>A88255W-22-1</v>
          </cell>
          <cell r="B36">
            <v>35</v>
          </cell>
          <cell r="C36">
            <v>1999</v>
          </cell>
          <cell r="D36" t="str">
            <v>HRW</v>
          </cell>
          <cell r="E36" t="str">
            <v>A88255W</v>
          </cell>
          <cell r="F36" t="str">
            <v>A801-65W-1-5T/Blizzard</v>
          </cell>
        </row>
        <row r="37">
          <cell r="A37" t="str">
            <v>A89783W-2-2</v>
          </cell>
          <cell r="B37">
            <v>36</v>
          </cell>
          <cell r="C37">
            <v>1999</v>
          </cell>
          <cell r="D37" t="str">
            <v>HRW</v>
          </cell>
          <cell r="E37" t="str">
            <v>A89783W</v>
          </cell>
          <cell r="F37" t="str">
            <v>MNG/IDO352</v>
          </cell>
        </row>
        <row r="38">
          <cell r="A38" t="str">
            <v>IDO551</v>
          </cell>
          <cell r="B38">
            <v>37</v>
          </cell>
          <cell r="C38">
            <v>1999</v>
          </cell>
          <cell r="D38" t="str">
            <v>HWW</v>
          </cell>
          <cell r="E38" t="str">
            <v>IDO551</v>
          </cell>
          <cell r="F38" t="str">
            <v>A89786W-1-1, MNG/Tam200</v>
          </cell>
        </row>
        <row r="39">
          <cell r="A39" t="str">
            <v>A91131W-A-3</v>
          </cell>
          <cell r="B39">
            <v>38</v>
          </cell>
          <cell r="C39">
            <v>1999</v>
          </cell>
          <cell r="D39" t="str">
            <v>HRW</v>
          </cell>
          <cell r="E39" t="str">
            <v>A91131W</v>
          </cell>
          <cell r="F39" t="str">
            <v>MNG*2/IDO355</v>
          </cell>
        </row>
        <row r="40">
          <cell r="A40" t="str">
            <v>A91131W-A-32</v>
          </cell>
          <cell r="B40">
            <v>39</v>
          </cell>
          <cell r="C40">
            <v>1999</v>
          </cell>
          <cell r="D40" t="str">
            <v>HRW</v>
          </cell>
          <cell r="E40" t="str">
            <v>A91131W</v>
          </cell>
          <cell r="F40" t="str">
            <v>MNG*2/IDO355</v>
          </cell>
        </row>
        <row r="41">
          <cell r="A41" t="str">
            <v>A90124W-6</v>
          </cell>
          <cell r="B41">
            <v>40</v>
          </cell>
          <cell r="C41">
            <v>1999</v>
          </cell>
          <cell r="D41" t="str">
            <v>HRW</v>
          </cell>
          <cell r="E41" t="str">
            <v>A90124W</v>
          </cell>
          <cell r="F41" t="str">
            <v>MNG*2/Turcikum 57//MNG</v>
          </cell>
        </row>
        <row r="42">
          <cell r="A42" t="str">
            <v>A90124W-10</v>
          </cell>
          <cell r="B42">
            <v>41</v>
          </cell>
          <cell r="C42">
            <v>1999</v>
          </cell>
          <cell r="D42" t="str">
            <v>HRW</v>
          </cell>
          <cell r="E42" t="str">
            <v>A90124W</v>
          </cell>
          <cell r="F42" t="str">
            <v>MNG*2/Turcikum 57//MNG</v>
          </cell>
        </row>
        <row r="43">
          <cell r="A43" t="str">
            <v>A92065W-B&amp;E--7</v>
          </cell>
          <cell r="B43">
            <v>42</v>
          </cell>
          <cell r="C43">
            <v>1999</v>
          </cell>
          <cell r="D43" t="str">
            <v>HRW</v>
          </cell>
          <cell r="E43" t="str">
            <v>A92065W</v>
          </cell>
          <cell r="F43" t="str">
            <v>MNG*2/Odesskaya Polukalikovaya</v>
          </cell>
        </row>
        <row r="44">
          <cell r="A44" t="str">
            <v>A92065W-B&amp;E--22</v>
          </cell>
          <cell r="B44">
            <v>43</v>
          </cell>
          <cell r="C44">
            <v>1999</v>
          </cell>
          <cell r="D44" t="str">
            <v>HRW</v>
          </cell>
          <cell r="E44" t="str">
            <v>A92065W</v>
          </cell>
          <cell r="F44" t="str">
            <v>MNG*2/Odesskaya Polukalikovaya</v>
          </cell>
        </row>
        <row r="45">
          <cell r="A45" t="str">
            <v>A91136W-7</v>
          </cell>
          <cell r="B45">
            <v>44</v>
          </cell>
          <cell r="C45">
            <v>1999</v>
          </cell>
          <cell r="D45" t="str">
            <v>HRW</v>
          </cell>
          <cell r="E45" t="str">
            <v>A91136W</v>
          </cell>
          <cell r="F45" t="str">
            <v>PI 119333/2*Manning</v>
          </cell>
        </row>
        <row r="46">
          <cell r="A46" t="str">
            <v>A92005W-52</v>
          </cell>
          <cell r="B46">
            <v>45</v>
          </cell>
          <cell r="C46">
            <v>1999</v>
          </cell>
          <cell r="D46" t="str">
            <v>HRW</v>
          </cell>
          <cell r="E46" t="str">
            <v>A92005W</v>
          </cell>
          <cell r="F46" t="str">
            <v>IDO352*2/Payne</v>
          </cell>
        </row>
        <row r="47">
          <cell r="A47" t="str">
            <v>SMMS RK Foot Rot Sel-2</v>
          </cell>
          <cell r="B47">
            <v>46</v>
          </cell>
          <cell r="C47">
            <v>1999</v>
          </cell>
          <cell r="D47" t="str">
            <v>HRW</v>
          </cell>
          <cell r="E47" t="str">
            <v>W96-88</v>
          </cell>
          <cell r="F47" t="str">
            <v>SMMS Rockland Foot Rot Selection</v>
          </cell>
        </row>
        <row r="48">
          <cell r="A48" t="str">
            <v>A91013W-1</v>
          </cell>
          <cell r="B48">
            <v>47</v>
          </cell>
          <cell r="C48">
            <v>1999</v>
          </cell>
          <cell r="D48" t="str">
            <v>HRW</v>
          </cell>
          <cell r="E48" t="str">
            <v>A91013W</v>
          </cell>
          <cell r="F48" t="str">
            <v>IDO352/UT165093</v>
          </cell>
        </row>
        <row r="49">
          <cell r="A49" t="str">
            <v>A91013W-2</v>
          </cell>
          <cell r="B49">
            <v>48</v>
          </cell>
          <cell r="C49">
            <v>1999</v>
          </cell>
          <cell r="D49" t="str">
            <v>HRW</v>
          </cell>
          <cell r="E49" t="str">
            <v>A91013W</v>
          </cell>
          <cell r="F49" t="str">
            <v>IDO352/UT165093</v>
          </cell>
        </row>
        <row r="50">
          <cell r="A50" t="str">
            <v>A92143W-307-1</v>
          </cell>
          <cell r="B50">
            <v>49</v>
          </cell>
          <cell r="C50">
            <v>1999</v>
          </cell>
          <cell r="D50" t="str">
            <v>HWW</v>
          </cell>
          <cell r="E50" t="str">
            <v>A92143W</v>
          </cell>
          <cell r="F50" t="str">
            <v>Rio Blanco/IDO444</v>
          </cell>
        </row>
        <row r="51">
          <cell r="A51" t="str">
            <v>A92051W-D-2</v>
          </cell>
          <cell r="B51">
            <v>50</v>
          </cell>
          <cell r="C51">
            <v>1999</v>
          </cell>
          <cell r="D51" t="str">
            <v>HWW</v>
          </cell>
          <cell r="E51" t="str">
            <v>A92051W</v>
          </cell>
          <cell r="F51" t="str">
            <v>Manning*3/CI 6501</v>
          </cell>
        </row>
        <row r="52">
          <cell r="A52" t="str">
            <v>A92051W-D-3</v>
          </cell>
          <cell r="B52">
            <v>51</v>
          </cell>
          <cell r="C52">
            <v>1999</v>
          </cell>
          <cell r="D52" t="str">
            <v>HWW</v>
          </cell>
          <cell r="E52" t="str">
            <v>A92051W</v>
          </cell>
          <cell r="F52" t="str">
            <v>Manning*3/CI 6501</v>
          </cell>
        </row>
        <row r="53">
          <cell r="A53" t="str">
            <v>A92059W-C-2</v>
          </cell>
          <cell r="B53">
            <v>52</v>
          </cell>
          <cell r="C53">
            <v>1999</v>
          </cell>
          <cell r="D53" t="str">
            <v>HWW</v>
          </cell>
          <cell r="E53" t="str">
            <v>A92059W</v>
          </cell>
          <cell r="F53" t="str">
            <v>Manning*3/CI 6501</v>
          </cell>
        </row>
        <row r="54">
          <cell r="A54" t="str">
            <v>A92059W-F-3</v>
          </cell>
          <cell r="B54">
            <v>53</v>
          </cell>
          <cell r="C54">
            <v>1999</v>
          </cell>
          <cell r="D54" t="str">
            <v>HWW</v>
          </cell>
          <cell r="E54" t="str">
            <v>A92059W</v>
          </cell>
          <cell r="F54" t="str">
            <v>Manning*3/CI 6501</v>
          </cell>
        </row>
        <row r="55">
          <cell r="A55" t="str">
            <v>A92059W-F-4</v>
          </cell>
          <cell r="B55">
            <v>54</v>
          </cell>
          <cell r="C55">
            <v>1999</v>
          </cell>
          <cell r="D55" t="str">
            <v>HWW</v>
          </cell>
          <cell r="E55" t="str">
            <v>A92059W</v>
          </cell>
          <cell r="F55" t="str">
            <v>Manning*3/CI 6501</v>
          </cell>
        </row>
        <row r="56">
          <cell r="A56" t="str">
            <v>A91115W-6</v>
          </cell>
          <cell r="B56">
            <v>55</v>
          </cell>
          <cell r="C56">
            <v>1999</v>
          </cell>
          <cell r="D56" t="str">
            <v>HWW</v>
          </cell>
          <cell r="E56" t="str">
            <v>A91115W</v>
          </cell>
          <cell r="F56" t="str">
            <v>IDO352//Survivor/IDO352, f2</v>
          </cell>
        </row>
        <row r="57">
          <cell r="A57" t="str">
            <v>A91159W-1</v>
          </cell>
          <cell r="B57">
            <v>56</v>
          </cell>
          <cell r="C57">
            <v>2000</v>
          </cell>
          <cell r="D57" t="str">
            <v>HRW</v>
          </cell>
          <cell r="E57" t="str">
            <v>A91159W</v>
          </cell>
          <cell r="F57" t="str">
            <v>PI151918/2*Manning</v>
          </cell>
        </row>
        <row r="58">
          <cell r="A58" t="str">
            <v>A92051W-B-1</v>
          </cell>
          <cell r="B58">
            <v>57</v>
          </cell>
          <cell r="C58">
            <v>2000</v>
          </cell>
          <cell r="D58" t="str">
            <v>HRW</v>
          </cell>
          <cell r="E58" t="str">
            <v>A92051W</v>
          </cell>
          <cell r="F58" t="str">
            <v>Manning*3/CI 6501</v>
          </cell>
        </row>
        <row r="59">
          <cell r="A59" t="str">
            <v>A92051W-B-2</v>
          </cell>
          <cell r="B59">
            <v>58</v>
          </cell>
          <cell r="C59">
            <v>2000</v>
          </cell>
          <cell r="D59" t="str">
            <v>HRW</v>
          </cell>
          <cell r="E59" t="str">
            <v>A92051W</v>
          </cell>
          <cell r="F59" t="str">
            <v>Manning*3/CI 6501</v>
          </cell>
        </row>
        <row r="60">
          <cell r="A60" t="str">
            <v>A92052W-G-1</v>
          </cell>
          <cell r="B60">
            <v>59</v>
          </cell>
          <cell r="C60">
            <v>2000</v>
          </cell>
          <cell r="D60" t="str">
            <v>HRW</v>
          </cell>
          <cell r="E60" t="str">
            <v>A92052W</v>
          </cell>
          <cell r="F60" t="str">
            <v>MNG*3/CItr 6501</v>
          </cell>
        </row>
        <row r="61">
          <cell r="A61" t="str">
            <v>A92054W-A-2</v>
          </cell>
          <cell r="B61">
            <v>60</v>
          </cell>
          <cell r="C61">
            <v>2000</v>
          </cell>
          <cell r="D61" t="str">
            <v>HRW</v>
          </cell>
          <cell r="E61" t="str">
            <v>A92054W</v>
          </cell>
          <cell r="F61" t="str">
            <v>Manning*3/CI 6501</v>
          </cell>
        </row>
        <row r="62">
          <cell r="A62" t="str">
            <v>A92054W-A-6</v>
          </cell>
          <cell r="B62">
            <v>61</v>
          </cell>
          <cell r="C62">
            <v>2000</v>
          </cell>
          <cell r="D62" t="str">
            <v>HRW</v>
          </cell>
          <cell r="E62" t="str">
            <v>A92054W</v>
          </cell>
          <cell r="F62" t="str">
            <v>Manning*3/CI 6501</v>
          </cell>
        </row>
        <row r="63">
          <cell r="A63" t="str">
            <v>A92054W-D-1</v>
          </cell>
          <cell r="B63">
            <v>62</v>
          </cell>
          <cell r="C63">
            <v>2000</v>
          </cell>
          <cell r="D63" t="str">
            <v>HRW</v>
          </cell>
          <cell r="E63" t="str">
            <v>A92054W</v>
          </cell>
          <cell r="F63" t="str">
            <v>Manning*3/CI 6501</v>
          </cell>
        </row>
        <row r="64">
          <cell r="A64" t="str">
            <v>A92054W-D-4</v>
          </cell>
          <cell r="B64">
            <v>63</v>
          </cell>
          <cell r="C64">
            <v>2000</v>
          </cell>
          <cell r="D64" t="str">
            <v>HRW</v>
          </cell>
          <cell r="E64" t="str">
            <v>A92054W</v>
          </cell>
          <cell r="F64" t="str">
            <v>Manning*3/CI 6501</v>
          </cell>
        </row>
        <row r="65">
          <cell r="A65" t="str">
            <v>A92060W-A-1</v>
          </cell>
          <cell r="B65">
            <v>64</v>
          </cell>
          <cell r="C65">
            <v>2000</v>
          </cell>
          <cell r="D65" t="str">
            <v>HRW</v>
          </cell>
          <cell r="E65" t="str">
            <v>A92060W</v>
          </cell>
          <cell r="F65" t="str">
            <v>Manning*3/PI 94355</v>
          </cell>
        </row>
        <row r="66">
          <cell r="A66" t="str">
            <v>A92060W-A-5</v>
          </cell>
          <cell r="B66">
            <v>65</v>
          </cell>
          <cell r="C66">
            <v>2000</v>
          </cell>
          <cell r="D66" t="str">
            <v>HRW</v>
          </cell>
          <cell r="E66" t="str">
            <v>A92060W</v>
          </cell>
          <cell r="F66" t="str">
            <v>Manning*3/PI 94355</v>
          </cell>
        </row>
        <row r="67">
          <cell r="A67" t="str">
            <v>A92060W-A-7</v>
          </cell>
          <cell r="B67">
            <v>66</v>
          </cell>
          <cell r="C67">
            <v>2000</v>
          </cell>
          <cell r="D67" t="str">
            <v>HRW</v>
          </cell>
          <cell r="E67" t="str">
            <v>A92060W</v>
          </cell>
          <cell r="F67" t="str">
            <v>Manning*3/PI 94355</v>
          </cell>
        </row>
        <row r="68">
          <cell r="A68" t="str">
            <v>A92060W-A-11</v>
          </cell>
          <cell r="B68">
            <v>67</v>
          </cell>
          <cell r="C68">
            <v>2000</v>
          </cell>
          <cell r="D68" t="str">
            <v>HRW</v>
          </cell>
          <cell r="E68" t="str">
            <v>A92060W</v>
          </cell>
          <cell r="F68" t="str">
            <v>Manning*3/PI 94355</v>
          </cell>
        </row>
        <row r="69">
          <cell r="A69" t="str">
            <v>A90414W-5</v>
          </cell>
          <cell r="B69">
            <v>68</v>
          </cell>
          <cell r="C69">
            <v>2000</v>
          </cell>
          <cell r="D69" t="str">
            <v>HRW</v>
          </cell>
          <cell r="E69" t="str">
            <v>A90414W</v>
          </cell>
          <cell r="F69" t="str">
            <v>Manning*2/PI94365</v>
          </cell>
        </row>
        <row r="70">
          <cell r="A70" t="str">
            <v>A90414W-12</v>
          </cell>
          <cell r="B70">
            <v>69</v>
          </cell>
          <cell r="C70">
            <v>2000</v>
          </cell>
          <cell r="D70" t="str">
            <v>HRW</v>
          </cell>
          <cell r="E70" t="str">
            <v>A90414W</v>
          </cell>
          <cell r="F70" t="str">
            <v>Manning*2/PI94365</v>
          </cell>
        </row>
        <row r="71">
          <cell r="A71" t="str">
            <v>A90416W-28</v>
          </cell>
          <cell r="B71">
            <v>70</v>
          </cell>
          <cell r="C71">
            <v>2000</v>
          </cell>
          <cell r="D71" t="str">
            <v>HRW</v>
          </cell>
          <cell r="E71" t="str">
            <v>A90416W</v>
          </cell>
          <cell r="F71" t="str">
            <v>Manning*2/CI6501, Dn5</v>
          </cell>
        </row>
        <row r="72">
          <cell r="A72" t="str">
            <v>A9498W-C-5</v>
          </cell>
          <cell r="B72">
            <v>71</v>
          </cell>
          <cell r="C72">
            <v>2000</v>
          </cell>
          <cell r="D72" t="str">
            <v>HRW</v>
          </cell>
          <cell r="E72" t="str">
            <v>A9498W</v>
          </cell>
          <cell r="F72" t="str">
            <v>IDO444*2/Karl</v>
          </cell>
        </row>
        <row r="73">
          <cell r="A73" t="str">
            <v>A9498W-D-5</v>
          </cell>
          <cell r="B73">
            <v>72</v>
          </cell>
          <cell r="C73">
            <v>2000</v>
          </cell>
          <cell r="D73" t="str">
            <v>HRW</v>
          </cell>
          <cell r="E73" t="str">
            <v>A9498W</v>
          </cell>
          <cell r="F73" t="str">
            <v>IDO444*2/Karl</v>
          </cell>
        </row>
        <row r="74">
          <cell r="A74" t="str">
            <v>A9498W-E-1</v>
          </cell>
          <cell r="B74">
            <v>73</v>
          </cell>
          <cell r="C74">
            <v>2000</v>
          </cell>
          <cell r="D74" t="str">
            <v>HRW</v>
          </cell>
          <cell r="E74" t="str">
            <v>A9498W</v>
          </cell>
          <cell r="F74" t="str">
            <v>IDO444*2/Karl</v>
          </cell>
        </row>
        <row r="75">
          <cell r="A75" t="str">
            <v>A94110W-A-2</v>
          </cell>
          <cell r="B75">
            <v>74</v>
          </cell>
          <cell r="C75">
            <v>2000</v>
          </cell>
          <cell r="D75" t="str">
            <v>HRW</v>
          </cell>
          <cell r="E75" t="str">
            <v>A94110W</v>
          </cell>
          <cell r="F75" t="str">
            <v>IDO352*2/Karl.s</v>
          </cell>
        </row>
        <row r="76">
          <cell r="A76" t="str">
            <v>A92061W-A-2</v>
          </cell>
          <cell r="B76">
            <v>75</v>
          </cell>
          <cell r="C76">
            <v>2000</v>
          </cell>
          <cell r="D76" t="str">
            <v>HRW</v>
          </cell>
          <cell r="E76" t="str">
            <v>A92061W</v>
          </cell>
          <cell r="F76" t="str">
            <v>Manning*3/PI 94355</v>
          </cell>
        </row>
        <row r="77">
          <cell r="A77" t="str">
            <v>A92061W-A-5</v>
          </cell>
          <cell r="B77">
            <v>76</v>
          </cell>
          <cell r="C77">
            <v>2000</v>
          </cell>
          <cell r="D77" t="str">
            <v>HRW</v>
          </cell>
          <cell r="E77" t="str">
            <v>A92061W</v>
          </cell>
          <cell r="F77" t="str">
            <v>Manning*3/PI 94355</v>
          </cell>
        </row>
        <row r="78">
          <cell r="A78" t="str">
            <v>A92061W-B-2</v>
          </cell>
          <cell r="B78">
            <v>77</v>
          </cell>
          <cell r="C78">
            <v>2000</v>
          </cell>
          <cell r="D78" t="str">
            <v>HRW</v>
          </cell>
          <cell r="E78" t="str">
            <v>A92061W</v>
          </cell>
          <cell r="F78" t="str">
            <v>Manning*3/PI 94355</v>
          </cell>
        </row>
        <row r="79">
          <cell r="A79" t="str">
            <v>A91036W-1</v>
          </cell>
          <cell r="B79">
            <v>78</v>
          </cell>
          <cell r="C79">
            <v>2000</v>
          </cell>
          <cell r="D79" t="str">
            <v>HRW</v>
          </cell>
          <cell r="E79" t="str">
            <v>A91036W</v>
          </cell>
          <cell r="F79" t="str">
            <v>Bonneville/UT165093</v>
          </cell>
        </row>
        <row r="80">
          <cell r="A80" t="str">
            <v>A91083W-13</v>
          </cell>
          <cell r="B80">
            <v>79</v>
          </cell>
          <cell r="C80">
            <v>2000</v>
          </cell>
          <cell r="D80" t="str">
            <v>HRW</v>
          </cell>
          <cell r="E80" t="str">
            <v>A91083W</v>
          </cell>
          <cell r="F80" t="str">
            <v>Bonneville/Andrews</v>
          </cell>
        </row>
        <row r="81">
          <cell r="A81" t="str">
            <v>A91088W-1</v>
          </cell>
          <cell r="B81">
            <v>80</v>
          </cell>
          <cell r="C81">
            <v>2000</v>
          </cell>
          <cell r="D81" t="str">
            <v>HRW</v>
          </cell>
          <cell r="E81" t="str">
            <v>A91088W</v>
          </cell>
          <cell r="F81" t="str">
            <v>Bonneville/IDO433</v>
          </cell>
        </row>
        <row r="82">
          <cell r="A82" t="str">
            <v>A91088W-2</v>
          </cell>
          <cell r="B82">
            <v>81</v>
          </cell>
          <cell r="C82">
            <v>2000</v>
          </cell>
          <cell r="D82" t="str">
            <v>HRW</v>
          </cell>
          <cell r="E82" t="str">
            <v>A91088W</v>
          </cell>
          <cell r="F82" t="str">
            <v>Bonneville/IDO433</v>
          </cell>
        </row>
        <row r="83">
          <cell r="A83" t="str">
            <v>A92038W-C-1</v>
          </cell>
          <cell r="B83">
            <v>82</v>
          </cell>
          <cell r="C83">
            <v>2000</v>
          </cell>
          <cell r="D83" t="str">
            <v>HRW</v>
          </cell>
          <cell r="E83" t="str">
            <v>A92038W</v>
          </cell>
          <cell r="F83" t="str">
            <v>Blizzard*2/PI149898</v>
          </cell>
        </row>
        <row r="84">
          <cell r="A84" t="str">
            <v>91-32502A</v>
          </cell>
          <cell r="B84">
            <v>83</v>
          </cell>
          <cell r="C84">
            <v>2000</v>
          </cell>
          <cell r="D84" t="str">
            <v>SWW</v>
          </cell>
          <cell r="E84" t="str">
            <v>91-32502A</v>
          </cell>
          <cell r="F84" t="str">
            <v>Eltan/Lambert//Madsen</v>
          </cell>
        </row>
        <row r="85">
          <cell r="A85" t="str">
            <v>A9495W-G-1</v>
          </cell>
          <cell r="B85">
            <v>84</v>
          </cell>
          <cell r="C85">
            <v>2000</v>
          </cell>
          <cell r="D85" t="str">
            <v>SWW</v>
          </cell>
          <cell r="E85" t="str">
            <v>A9495W</v>
          </cell>
          <cell r="F85" t="str">
            <v>Sprague*2/IDO444</v>
          </cell>
        </row>
        <row r="86">
          <cell r="A86" t="str">
            <v>A9495W-G-7</v>
          </cell>
          <cell r="B86">
            <v>85</v>
          </cell>
          <cell r="C86">
            <v>2000</v>
          </cell>
          <cell r="D86" t="str">
            <v>SWW</v>
          </cell>
          <cell r="E86" t="str">
            <v>A9495W</v>
          </cell>
          <cell r="F86" t="str">
            <v>Sprague*2/IDO444</v>
          </cell>
        </row>
        <row r="87">
          <cell r="A87" t="str">
            <v>A91019W-10</v>
          </cell>
          <cell r="B87">
            <v>86</v>
          </cell>
          <cell r="C87">
            <v>2000</v>
          </cell>
          <cell r="D87" t="str">
            <v>HRW</v>
          </cell>
          <cell r="E87" t="str">
            <v>A91019W</v>
          </cell>
          <cell r="F87" t="str">
            <v>IDO352/Andrews</v>
          </cell>
        </row>
        <row r="88">
          <cell r="A88" t="str">
            <v>A91020W-8</v>
          </cell>
          <cell r="B88">
            <v>87</v>
          </cell>
          <cell r="C88">
            <v>2000</v>
          </cell>
          <cell r="D88" t="str">
            <v>HRW</v>
          </cell>
          <cell r="E88" t="str">
            <v>A91020W</v>
          </cell>
          <cell r="F88" t="str">
            <v>Bonneville/IDO352</v>
          </cell>
        </row>
        <row r="89">
          <cell r="A89" t="str">
            <v>A91020W-16</v>
          </cell>
          <cell r="B89">
            <v>88</v>
          </cell>
          <cell r="C89">
            <v>2000</v>
          </cell>
          <cell r="D89" t="str">
            <v>HRW</v>
          </cell>
          <cell r="E89" t="str">
            <v>A91020W</v>
          </cell>
          <cell r="F89" t="str">
            <v>Bonneville/IDO352</v>
          </cell>
        </row>
        <row r="90">
          <cell r="A90" t="str">
            <v>A91024W-13</v>
          </cell>
          <cell r="B90">
            <v>89</v>
          </cell>
          <cell r="C90">
            <v>2000</v>
          </cell>
          <cell r="D90" t="str">
            <v>HRW</v>
          </cell>
          <cell r="E90" t="str">
            <v>A91024W</v>
          </cell>
          <cell r="F90" t="str">
            <v>IDO433/Promontory</v>
          </cell>
        </row>
        <row r="91">
          <cell r="A91" t="str">
            <v>A91026W-6</v>
          </cell>
          <cell r="B91">
            <v>90</v>
          </cell>
          <cell r="C91">
            <v>2000</v>
          </cell>
          <cell r="D91" t="str">
            <v>HRW</v>
          </cell>
          <cell r="E91" t="str">
            <v>A91026W</v>
          </cell>
          <cell r="F91" t="str">
            <v>Bonneville/Promontory</v>
          </cell>
        </row>
        <row r="92">
          <cell r="A92" t="str">
            <v>A91026W-9</v>
          </cell>
          <cell r="B92">
            <v>91</v>
          </cell>
          <cell r="C92">
            <v>2000</v>
          </cell>
          <cell r="D92" t="str">
            <v>HRW</v>
          </cell>
          <cell r="E92" t="str">
            <v>A91026W</v>
          </cell>
          <cell r="F92" t="str">
            <v>Bonneville/Promontory</v>
          </cell>
        </row>
        <row r="93">
          <cell r="A93" t="str">
            <v>A91026W-15</v>
          </cell>
          <cell r="B93">
            <v>92</v>
          </cell>
          <cell r="C93">
            <v>2000</v>
          </cell>
          <cell r="D93" t="str">
            <v>HRW</v>
          </cell>
          <cell r="E93" t="str">
            <v>A91026W</v>
          </cell>
          <cell r="F93" t="str">
            <v>Bonneville/Promontory</v>
          </cell>
        </row>
        <row r="94">
          <cell r="A94" t="str">
            <v>A92065W-D-2</v>
          </cell>
          <cell r="B94">
            <v>93</v>
          </cell>
          <cell r="C94">
            <v>2000</v>
          </cell>
          <cell r="D94" t="str">
            <v>HRW</v>
          </cell>
          <cell r="E94" t="str">
            <v>A92065W</v>
          </cell>
          <cell r="F94" t="str">
            <v>MNG*2/Odesskaya Polukalikovaya</v>
          </cell>
        </row>
        <row r="95">
          <cell r="A95" t="str">
            <v>A92065W-D-8</v>
          </cell>
          <cell r="B95">
            <v>94</v>
          </cell>
          <cell r="C95">
            <v>2000</v>
          </cell>
          <cell r="D95" t="str">
            <v>HRW</v>
          </cell>
          <cell r="E95" t="str">
            <v>A92065W</v>
          </cell>
          <cell r="F95" t="str">
            <v>MNG*2/Odesskaya Polukalikovaya</v>
          </cell>
        </row>
        <row r="96">
          <cell r="A96" t="str">
            <v>A92065W-D-9</v>
          </cell>
          <cell r="B96">
            <v>95</v>
          </cell>
          <cell r="C96">
            <v>2000</v>
          </cell>
          <cell r="D96" t="str">
            <v>HRW</v>
          </cell>
          <cell r="E96" t="str">
            <v>A92065W</v>
          </cell>
          <cell r="F96" t="str">
            <v>MNG*2/Odesskaya Polukalikovaya</v>
          </cell>
        </row>
        <row r="97">
          <cell r="A97" t="str">
            <v>A92065W-E-1</v>
          </cell>
          <cell r="B97">
            <v>96</v>
          </cell>
          <cell r="C97">
            <v>2000</v>
          </cell>
          <cell r="D97" t="str">
            <v>HRW</v>
          </cell>
          <cell r="E97" t="str">
            <v>A92065W</v>
          </cell>
          <cell r="F97" t="str">
            <v>MNG*2/Odesskaya Polukalikovaya</v>
          </cell>
        </row>
        <row r="98">
          <cell r="A98" t="str">
            <v>A91154W-2</v>
          </cell>
          <cell r="B98">
            <v>97</v>
          </cell>
          <cell r="C98">
            <v>2000</v>
          </cell>
          <cell r="D98" t="str">
            <v>HRW</v>
          </cell>
          <cell r="E98" t="str">
            <v>A91154W</v>
          </cell>
          <cell r="F98" t="str">
            <v>Manning/Brigantina</v>
          </cell>
        </row>
        <row r="99">
          <cell r="A99" t="str">
            <v>A91154W-3</v>
          </cell>
          <cell r="B99">
            <v>98</v>
          </cell>
          <cell r="C99">
            <v>2000</v>
          </cell>
          <cell r="D99" t="str">
            <v>HRW</v>
          </cell>
          <cell r="E99" t="str">
            <v>A91154W</v>
          </cell>
          <cell r="F99" t="str">
            <v>Manning/Brigantina</v>
          </cell>
        </row>
        <row r="100">
          <cell r="A100" t="str">
            <v>A91154W-6</v>
          </cell>
          <cell r="B100">
            <v>99</v>
          </cell>
          <cell r="C100">
            <v>2000</v>
          </cell>
          <cell r="D100" t="str">
            <v>HRW</v>
          </cell>
          <cell r="E100" t="str">
            <v>A91154W</v>
          </cell>
          <cell r="F100" t="str">
            <v>Manning/Brigantina</v>
          </cell>
        </row>
        <row r="101">
          <cell r="A101" t="str">
            <v>A91154W-9</v>
          </cell>
          <cell r="B101">
            <v>100</v>
          </cell>
          <cell r="C101">
            <v>2000</v>
          </cell>
          <cell r="D101" t="str">
            <v>HRW</v>
          </cell>
          <cell r="E101" t="str">
            <v>A91154W</v>
          </cell>
          <cell r="F101" t="str">
            <v>Manning/Brigantina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8"/>
  <sheetViews>
    <sheetView showGridLines="0" tabSelected="1" zoomScale="90" zoomScaleNormal="90" workbookViewId="0" topLeftCell="A1">
      <selection activeCell="D7" sqref="D7"/>
    </sheetView>
  </sheetViews>
  <sheetFormatPr defaultColWidth="9.140625" defaultRowHeight="12.75"/>
  <cols>
    <col min="1" max="1" width="9.140625" style="23" customWidth="1"/>
    <col min="2" max="2" width="16.421875" style="23" customWidth="1"/>
    <col min="3" max="3" width="19.00390625" style="23" bestFit="1" customWidth="1"/>
    <col min="4" max="4" width="64.28125" style="23" customWidth="1"/>
    <col min="5" max="5" width="9.7109375" style="23" customWidth="1"/>
    <col min="6" max="6" width="7.00390625" style="23" customWidth="1"/>
    <col min="7" max="8" width="8.140625" style="23" customWidth="1"/>
    <col min="9" max="9" width="6.8515625" style="23" customWidth="1"/>
    <col min="10" max="10" width="8.140625" style="23" customWidth="1"/>
    <col min="11" max="11" width="8.7109375" style="23" customWidth="1"/>
    <col min="12" max="12" width="8.421875" style="23" customWidth="1"/>
    <col min="13" max="13" width="8.57421875" style="23" customWidth="1"/>
    <col min="14" max="17" width="9.140625" style="23" customWidth="1"/>
  </cols>
  <sheetData>
    <row r="1" spans="1:17" ht="14.25" customHeight="1">
      <c r="A1" s="1" t="s">
        <v>64</v>
      </c>
      <c r="B1" s="1"/>
      <c r="C1" s="1"/>
      <c r="D1" s="1"/>
      <c r="E1" s="1" t="s">
        <v>102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4.25" customHeight="1" thickBot="1">
      <c r="A2" s="2" t="s">
        <v>65</v>
      </c>
      <c r="B2" s="2"/>
      <c r="C2" s="3" t="s">
        <v>66</v>
      </c>
      <c r="D2" s="4" t="s">
        <v>67</v>
      </c>
      <c r="E2" s="5" t="s">
        <v>68</v>
      </c>
      <c r="F2" s="2"/>
      <c r="G2" s="6" t="s">
        <v>69</v>
      </c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" customHeight="1">
      <c r="A3" s="7" t="s">
        <v>70</v>
      </c>
      <c r="B3" s="7" t="s">
        <v>105</v>
      </c>
      <c r="C3" s="7"/>
      <c r="D3" s="7"/>
      <c r="E3" s="7"/>
      <c r="F3" s="7" t="s">
        <v>71</v>
      </c>
      <c r="G3" s="7" t="s">
        <v>106</v>
      </c>
      <c r="H3" s="7"/>
      <c r="I3" s="7"/>
      <c r="J3" s="7"/>
      <c r="K3" s="7"/>
      <c r="L3" s="7"/>
      <c r="M3" s="7"/>
      <c r="N3" s="7"/>
      <c r="O3" s="7"/>
      <c r="P3" s="8"/>
      <c r="Q3" s="8"/>
    </row>
    <row r="4" spans="1:17" ht="12" customHeight="1">
      <c r="A4" s="7" t="s">
        <v>108</v>
      </c>
      <c r="B4" s="7"/>
      <c r="C4" s="7" t="s">
        <v>107</v>
      </c>
      <c r="D4" s="7"/>
      <c r="E4" s="7"/>
      <c r="F4" s="7" t="s">
        <v>109</v>
      </c>
      <c r="G4" s="7"/>
      <c r="H4" s="7"/>
      <c r="I4" s="7" t="s">
        <v>110</v>
      </c>
      <c r="J4" s="7"/>
      <c r="K4" s="7"/>
      <c r="L4" s="7"/>
      <c r="M4" s="7"/>
      <c r="N4" s="7"/>
      <c r="O4" s="9"/>
      <c r="P4" s="10"/>
      <c r="Q4" s="10"/>
    </row>
    <row r="5" spans="1:17" ht="12" customHeight="1">
      <c r="A5" s="7" t="s">
        <v>72</v>
      </c>
      <c r="B5" s="7"/>
      <c r="C5" s="7"/>
      <c r="D5" s="7"/>
      <c r="E5" s="7"/>
      <c r="F5" s="7" t="s">
        <v>111</v>
      </c>
      <c r="G5" s="7"/>
      <c r="H5" s="7"/>
      <c r="I5" s="7" t="s">
        <v>112</v>
      </c>
      <c r="J5" s="11"/>
      <c r="K5" s="7"/>
      <c r="L5" s="7"/>
      <c r="M5" s="7"/>
      <c r="N5" s="7"/>
      <c r="O5" s="9"/>
      <c r="P5" s="10"/>
      <c r="Q5" s="10"/>
    </row>
    <row r="6" spans="1:17" ht="12" customHeight="1">
      <c r="A6" s="12" t="s">
        <v>73</v>
      </c>
      <c r="B6" s="7"/>
      <c r="C6" s="7"/>
      <c r="D6" s="7"/>
      <c r="E6" s="7"/>
      <c r="F6" s="7"/>
      <c r="G6" s="7"/>
      <c r="H6" s="12"/>
      <c r="I6" s="13"/>
      <c r="J6" s="12"/>
      <c r="K6" s="13"/>
      <c r="L6" s="12"/>
      <c r="M6" s="12"/>
      <c r="N6" s="12"/>
      <c r="O6" s="14"/>
      <c r="P6" s="15"/>
      <c r="Q6" s="15"/>
    </row>
    <row r="7" spans="1:17" ht="12" customHeight="1">
      <c r="A7" s="16" t="s">
        <v>74</v>
      </c>
      <c r="B7" s="17" t="s">
        <v>75</v>
      </c>
      <c r="C7" s="18" t="s">
        <v>76</v>
      </c>
      <c r="D7" s="19" t="s">
        <v>77</v>
      </c>
      <c r="E7" s="19" t="s">
        <v>78</v>
      </c>
      <c r="F7" s="19" t="s">
        <v>79</v>
      </c>
      <c r="G7" s="19" t="s">
        <v>80</v>
      </c>
      <c r="H7" s="19">
        <v>100</v>
      </c>
      <c r="I7" s="19" t="s">
        <v>81</v>
      </c>
      <c r="J7" s="19" t="s">
        <v>82</v>
      </c>
      <c r="K7" s="19" t="s">
        <v>83</v>
      </c>
      <c r="L7" s="19" t="s">
        <v>84</v>
      </c>
      <c r="M7" s="19" t="s">
        <v>85</v>
      </c>
      <c r="N7" s="19" t="s">
        <v>86</v>
      </c>
      <c r="O7" s="19" t="s">
        <v>86</v>
      </c>
      <c r="P7" s="19" t="s">
        <v>86</v>
      </c>
      <c r="Q7" s="19" t="s">
        <v>86</v>
      </c>
    </row>
    <row r="8" spans="1:17" ht="12" customHeight="1">
      <c r="A8" s="16" t="s">
        <v>87</v>
      </c>
      <c r="B8" s="17" t="s">
        <v>88</v>
      </c>
      <c r="C8" s="17"/>
      <c r="D8" s="17"/>
      <c r="E8" s="19"/>
      <c r="F8" s="19"/>
      <c r="G8" s="19" t="s">
        <v>89</v>
      </c>
      <c r="H8" s="19" t="s">
        <v>90</v>
      </c>
      <c r="I8" s="19"/>
      <c r="J8" s="19" t="s">
        <v>91</v>
      </c>
      <c r="K8" s="19" t="s">
        <v>92</v>
      </c>
      <c r="L8" s="19"/>
      <c r="M8" s="19"/>
      <c r="N8" s="19"/>
      <c r="O8" s="19"/>
      <c r="P8" s="19"/>
      <c r="Q8" s="19"/>
    </row>
    <row r="9" spans="1:17" ht="10.5" customHeight="1" thickBot="1">
      <c r="A9" s="16"/>
      <c r="B9" s="33"/>
      <c r="C9" s="33"/>
      <c r="D9" s="17"/>
      <c r="E9" s="19"/>
      <c r="F9" s="19"/>
      <c r="G9" s="19" t="s">
        <v>93</v>
      </c>
      <c r="H9" s="19" t="s">
        <v>94</v>
      </c>
      <c r="I9" s="19"/>
      <c r="J9" s="19" t="s">
        <v>95</v>
      </c>
      <c r="K9" s="19" t="s">
        <v>96</v>
      </c>
      <c r="L9" s="19" t="s">
        <v>97</v>
      </c>
      <c r="M9" s="19" t="s">
        <v>95</v>
      </c>
      <c r="N9" s="19"/>
      <c r="O9" s="19"/>
      <c r="P9" s="19"/>
      <c r="Q9" s="19"/>
    </row>
    <row r="10" spans="1:17" ht="12" customHeight="1">
      <c r="A10" s="34">
        <v>1</v>
      </c>
      <c r="B10" s="35" t="s">
        <v>8</v>
      </c>
      <c r="C10" s="36" t="s">
        <v>1</v>
      </c>
      <c r="D10" s="37" t="s">
        <v>8</v>
      </c>
      <c r="E10" s="38">
        <v>94</v>
      </c>
      <c r="F10" s="39">
        <f aca="true" t="shared" si="0" ref="F10:F44">RANK(E10,E$10:E$44,0)</f>
        <v>1</v>
      </c>
      <c r="G10" s="40">
        <v>58.41</v>
      </c>
      <c r="H10" s="37"/>
      <c r="I10" s="37"/>
      <c r="J10" s="37"/>
      <c r="K10" s="38">
        <v>152</v>
      </c>
      <c r="L10" s="38">
        <v>4</v>
      </c>
      <c r="M10" s="38">
        <v>20</v>
      </c>
      <c r="N10" s="37"/>
      <c r="O10" s="37"/>
      <c r="P10" s="37"/>
      <c r="Q10" s="41"/>
    </row>
    <row r="11" spans="1:17" ht="12" customHeight="1">
      <c r="A11" s="42">
        <v>2</v>
      </c>
      <c r="B11" s="24" t="s">
        <v>9</v>
      </c>
      <c r="C11" s="25" t="s">
        <v>0</v>
      </c>
      <c r="D11" s="26" t="s">
        <v>10</v>
      </c>
      <c r="E11" s="27">
        <v>86</v>
      </c>
      <c r="F11" s="28">
        <f t="shared" si="0"/>
        <v>18</v>
      </c>
      <c r="G11" s="15">
        <v>57.62</v>
      </c>
      <c r="H11" s="26"/>
      <c r="I11" s="26"/>
      <c r="J11" s="26"/>
      <c r="K11" s="27">
        <v>155</v>
      </c>
      <c r="L11" s="27">
        <v>7</v>
      </c>
      <c r="M11" s="27">
        <v>20</v>
      </c>
      <c r="N11" s="26"/>
      <c r="O11" s="26"/>
      <c r="P11" s="26"/>
      <c r="Q11" s="43"/>
    </row>
    <row r="12" spans="1:17" ht="12" customHeight="1">
      <c r="A12" s="42">
        <v>3</v>
      </c>
      <c r="B12" s="29" t="s">
        <v>4</v>
      </c>
      <c r="C12" s="25" t="s">
        <v>1</v>
      </c>
      <c r="D12" s="26" t="s">
        <v>5</v>
      </c>
      <c r="E12" s="27">
        <v>86</v>
      </c>
      <c r="F12" s="28">
        <f t="shared" si="0"/>
        <v>18</v>
      </c>
      <c r="G12" s="15">
        <v>60.37</v>
      </c>
      <c r="H12" s="26"/>
      <c r="I12" s="26"/>
      <c r="J12" s="26"/>
      <c r="K12" s="27">
        <v>154</v>
      </c>
      <c r="L12" s="27">
        <v>4</v>
      </c>
      <c r="M12" s="27">
        <v>10</v>
      </c>
      <c r="N12" s="26"/>
      <c r="O12" s="26"/>
      <c r="P12" s="26"/>
      <c r="Q12" s="43"/>
    </row>
    <row r="13" spans="1:17" ht="12" customHeight="1">
      <c r="A13" s="42">
        <v>4</v>
      </c>
      <c r="B13" s="25" t="s">
        <v>2</v>
      </c>
      <c r="C13" s="25" t="s">
        <v>1</v>
      </c>
      <c r="D13" s="30" t="s">
        <v>3</v>
      </c>
      <c r="E13" s="27">
        <v>88</v>
      </c>
      <c r="F13" s="28">
        <f t="shared" si="0"/>
        <v>15</v>
      </c>
      <c r="G13" s="15">
        <v>59.2</v>
      </c>
      <c r="H13" s="26"/>
      <c r="I13" s="26"/>
      <c r="J13" s="26"/>
      <c r="K13" s="27">
        <v>151</v>
      </c>
      <c r="L13" s="27">
        <v>4</v>
      </c>
      <c r="M13" s="27">
        <v>20</v>
      </c>
      <c r="N13" s="26"/>
      <c r="O13" s="26"/>
      <c r="P13" s="26"/>
      <c r="Q13" s="43"/>
    </row>
    <row r="14" spans="1:17" ht="12" customHeight="1">
      <c r="A14" s="42">
        <v>5</v>
      </c>
      <c r="B14" s="25" t="s">
        <v>7</v>
      </c>
      <c r="C14" s="25" t="s">
        <v>1</v>
      </c>
      <c r="D14" s="30" t="s">
        <v>6</v>
      </c>
      <c r="E14" s="27">
        <v>82</v>
      </c>
      <c r="F14" s="28">
        <f t="shared" si="0"/>
        <v>24</v>
      </c>
      <c r="G14" s="15">
        <v>59.84</v>
      </c>
      <c r="H14" s="26"/>
      <c r="I14" s="26"/>
      <c r="J14" s="26"/>
      <c r="K14" s="27">
        <v>150</v>
      </c>
      <c r="L14" s="27">
        <v>4</v>
      </c>
      <c r="M14" s="27">
        <v>10</v>
      </c>
      <c r="N14" s="26"/>
      <c r="O14" s="26"/>
      <c r="P14" s="26"/>
      <c r="Q14" s="43"/>
    </row>
    <row r="15" spans="1:17" ht="12" customHeight="1">
      <c r="A15" s="42">
        <v>6</v>
      </c>
      <c r="B15" s="25" t="s">
        <v>14</v>
      </c>
      <c r="C15" s="25" t="s">
        <v>1</v>
      </c>
      <c r="D15" s="30" t="s">
        <v>12</v>
      </c>
      <c r="E15" s="27">
        <v>79</v>
      </c>
      <c r="F15" s="28">
        <f t="shared" si="0"/>
        <v>28</v>
      </c>
      <c r="G15" s="15">
        <v>59.48</v>
      </c>
      <c r="H15" s="26"/>
      <c r="I15" s="26"/>
      <c r="J15" s="26"/>
      <c r="K15" s="27">
        <v>153</v>
      </c>
      <c r="L15" s="27">
        <v>5</v>
      </c>
      <c r="M15" s="27">
        <v>10</v>
      </c>
      <c r="N15" s="26"/>
      <c r="O15" s="26"/>
      <c r="P15" s="26"/>
      <c r="Q15" s="43"/>
    </row>
    <row r="16" spans="1:17" ht="12" customHeight="1">
      <c r="A16" s="42">
        <v>7</v>
      </c>
      <c r="B16" s="25" t="s">
        <v>11</v>
      </c>
      <c r="C16" s="25" t="s">
        <v>1</v>
      </c>
      <c r="D16" s="30" t="s">
        <v>13</v>
      </c>
      <c r="E16" s="27">
        <v>74</v>
      </c>
      <c r="F16" s="28">
        <f t="shared" si="0"/>
        <v>31</v>
      </c>
      <c r="G16" s="15">
        <v>59.49</v>
      </c>
      <c r="H16" s="26"/>
      <c r="I16" s="26"/>
      <c r="J16" s="26"/>
      <c r="K16" s="27">
        <v>152</v>
      </c>
      <c r="L16" s="27">
        <v>6</v>
      </c>
      <c r="M16" s="27">
        <v>20</v>
      </c>
      <c r="N16" s="26"/>
      <c r="O16" s="26"/>
      <c r="P16" s="26"/>
      <c r="Q16" s="43"/>
    </row>
    <row r="17" spans="1:17" ht="12" customHeight="1">
      <c r="A17" s="42">
        <v>8</v>
      </c>
      <c r="B17" s="25" t="s">
        <v>22</v>
      </c>
      <c r="C17" s="25" t="s">
        <v>1</v>
      </c>
      <c r="D17" s="30" t="s">
        <v>26</v>
      </c>
      <c r="E17" s="27">
        <v>84</v>
      </c>
      <c r="F17" s="28">
        <f t="shared" si="0"/>
        <v>20</v>
      </c>
      <c r="G17" s="15">
        <v>61.55</v>
      </c>
      <c r="H17" s="26"/>
      <c r="I17" s="26"/>
      <c r="J17" s="26"/>
      <c r="K17" s="27">
        <v>154</v>
      </c>
      <c r="L17" s="27">
        <v>4</v>
      </c>
      <c r="M17" s="27">
        <v>10</v>
      </c>
      <c r="N17" s="26"/>
      <c r="O17" s="26"/>
      <c r="P17" s="26"/>
      <c r="Q17" s="43"/>
    </row>
    <row r="18" spans="1:17" ht="12" customHeight="1">
      <c r="A18" s="42">
        <v>9</v>
      </c>
      <c r="B18" s="25" t="s">
        <v>23</v>
      </c>
      <c r="C18" s="25" t="s">
        <v>1</v>
      </c>
      <c r="D18" s="30" t="s">
        <v>27</v>
      </c>
      <c r="E18" s="27">
        <v>94</v>
      </c>
      <c r="F18" s="28">
        <f t="shared" si="0"/>
        <v>1</v>
      </c>
      <c r="G18" s="15">
        <v>60.48</v>
      </c>
      <c r="H18" s="26"/>
      <c r="I18" s="26"/>
      <c r="J18" s="26"/>
      <c r="K18" s="27">
        <v>151</v>
      </c>
      <c r="L18" s="27">
        <v>4</v>
      </c>
      <c r="M18" s="27">
        <v>20</v>
      </c>
      <c r="N18" s="26"/>
      <c r="O18" s="26"/>
      <c r="P18" s="26"/>
      <c r="Q18" s="43"/>
    </row>
    <row r="19" spans="1:17" ht="12" customHeight="1">
      <c r="A19" s="42">
        <v>10</v>
      </c>
      <c r="B19" s="25" t="s">
        <v>24</v>
      </c>
      <c r="C19" s="25" t="s">
        <v>1</v>
      </c>
      <c r="D19" s="30" t="s">
        <v>28</v>
      </c>
      <c r="E19" s="27">
        <v>80</v>
      </c>
      <c r="F19" s="28">
        <f t="shared" si="0"/>
        <v>27</v>
      </c>
      <c r="G19" s="15">
        <v>59.79</v>
      </c>
      <c r="H19" s="26"/>
      <c r="I19" s="26"/>
      <c r="J19" s="26"/>
      <c r="K19" s="27">
        <v>154</v>
      </c>
      <c r="L19" s="27">
        <v>7</v>
      </c>
      <c r="M19" s="27">
        <v>10</v>
      </c>
      <c r="N19" s="26"/>
      <c r="O19" s="26"/>
      <c r="P19" s="26"/>
      <c r="Q19" s="43"/>
    </row>
    <row r="20" spans="1:17" ht="12" customHeight="1">
      <c r="A20" s="42">
        <v>11</v>
      </c>
      <c r="B20" s="25" t="s">
        <v>25</v>
      </c>
      <c r="C20" s="25" t="s">
        <v>1</v>
      </c>
      <c r="D20" s="30" t="s">
        <v>29</v>
      </c>
      <c r="E20" s="27">
        <v>91</v>
      </c>
      <c r="F20" s="28">
        <f t="shared" si="0"/>
        <v>9</v>
      </c>
      <c r="G20" s="15">
        <v>59.27</v>
      </c>
      <c r="H20" s="26"/>
      <c r="I20" s="26"/>
      <c r="J20" s="26"/>
      <c r="K20" s="27">
        <v>153</v>
      </c>
      <c r="L20" s="27">
        <v>4</v>
      </c>
      <c r="M20" s="27">
        <v>20</v>
      </c>
      <c r="N20" s="26"/>
      <c r="O20" s="26"/>
      <c r="P20" s="26"/>
      <c r="Q20" s="43"/>
    </row>
    <row r="21" spans="1:17" ht="12" customHeight="1">
      <c r="A21" s="42">
        <v>12</v>
      </c>
      <c r="B21" s="31" t="s">
        <v>30</v>
      </c>
      <c r="C21" s="31" t="s">
        <v>1</v>
      </c>
      <c r="D21" s="32" t="s">
        <v>55</v>
      </c>
      <c r="E21" s="27">
        <v>73</v>
      </c>
      <c r="F21" s="28">
        <f t="shared" si="0"/>
        <v>33</v>
      </c>
      <c r="G21" s="15">
        <v>60.63</v>
      </c>
      <c r="H21" s="26"/>
      <c r="I21" s="26"/>
      <c r="J21" s="26"/>
      <c r="K21" s="27">
        <v>151</v>
      </c>
      <c r="L21" s="27">
        <v>5</v>
      </c>
      <c r="M21" s="27">
        <v>20</v>
      </c>
      <c r="N21" s="26"/>
      <c r="O21" s="26"/>
      <c r="P21" s="26"/>
      <c r="Q21" s="43"/>
    </row>
    <row r="22" spans="1:17" ht="12" customHeight="1">
      <c r="A22" s="42">
        <v>13</v>
      </c>
      <c r="B22" s="25" t="s">
        <v>16</v>
      </c>
      <c r="C22" s="25" t="s">
        <v>1</v>
      </c>
      <c r="D22" s="30" t="s">
        <v>15</v>
      </c>
      <c r="E22" s="27">
        <v>79</v>
      </c>
      <c r="F22" s="28">
        <f t="shared" si="0"/>
        <v>28</v>
      </c>
      <c r="G22" s="15">
        <v>59.68</v>
      </c>
      <c r="H22" s="26"/>
      <c r="I22" s="26"/>
      <c r="J22" s="26"/>
      <c r="K22" s="27">
        <v>153</v>
      </c>
      <c r="L22" s="27">
        <v>4</v>
      </c>
      <c r="M22" s="27">
        <v>20</v>
      </c>
      <c r="N22" s="26"/>
      <c r="O22" s="26"/>
      <c r="P22" s="26"/>
      <c r="Q22" s="43"/>
    </row>
    <row r="23" spans="1:17" ht="12" customHeight="1">
      <c r="A23" s="42">
        <v>14</v>
      </c>
      <c r="B23" s="31" t="s">
        <v>17</v>
      </c>
      <c r="C23" s="31" t="s">
        <v>1</v>
      </c>
      <c r="D23" s="32" t="s">
        <v>15</v>
      </c>
      <c r="E23" s="27">
        <v>82</v>
      </c>
      <c r="F23" s="28">
        <f t="shared" si="0"/>
        <v>24</v>
      </c>
      <c r="G23" s="15">
        <v>59.15</v>
      </c>
      <c r="H23" s="26"/>
      <c r="I23" s="26"/>
      <c r="J23" s="26"/>
      <c r="K23" s="27">
        <v>153</v>
      </c>
      <c r="L23" s="27">
        <v>5</v>
      </c>
      <c r="M23" s="27">
        <v>10</v>
      </c>
      <c r="N23" s="26"/>
      <c r="O23" s="26"/>
      <c r="P23" s="26"/>
      <c r="Q23" s="43"/>
    </row>
    <row r="24" spans="1:17" ht="12" customHeight="1">
      <c r="A24" s="42">
        <v>15</v>
      </c>
      <c r="B24" s="31" t="s">
        <v>18</v>
      </c>
      <c r="C24" s="31" t="s">
        <v>1</v>
      </c>
      <c r="D24" s="32" t="s">
        <v>20</v>
      </c>
      <c r="E24" s="27">
        <v>91</v>
      </c>
      <c r="F24" s="28">
        <f t="shared" si="0"/>
        <v>9</v>
      </c>
      <c r="G24" s="15">
        <v>57.9</v>
      </c>
      <c r="H24" s="26"/>
      <c r="I24" s="26"/>
      <c r="J24" s="26"/>
      <c r="K24" s="27">
        <v>155</v>
      </c>
      <c r="L24" s="27">
        <v>5</v>
      </c>
      <c r="M24" s="27">
        <v>10</v>
      </c>
      <c r="N24" s="26"/>
      <c r="O24" s="26"/>
      <c r="P24" s="26"/>
      <c r="Q24" s="43"/>
    </row>
    <row r="25" spans="1:17" ht="12" customHeight="1">
      <c r="A25" s="42">
        <v>16</v>
      </c>
      <c r="B25" s="31" t="s">
        <v>19</v>
      </c>
      <c r="C25" s="31" t="s">
        <v>1</v>
      </c>
      <c r="D25" s="32" t="s">
        <v>21</v>
      </c>
      <c r="E25" s="27">
        <v>65</v>
      </c>
      <c r="F25" s="28">
        <f t="shared" si="0"/>
        <v>35</v>
      </c>
      <c r="G25" s="15">
        <v>57.86</v>
      </c>
      <c r="H25" s="26"/>
      <c r="I25" s="26"/>
      <c r="J25" s="26"/>
      <c r="K25" s="27">
        <v>155</v>
      </c>
      <c r="L25" s="27">
        <v>4</v>
      </c>
      <c r="M25" s="27">
        <v>10</v>
      </c>
      <c r="N25" s="26"/>
      <c r="O25" s="26"/>
      <c r="P25" s="26"/>
      <c r="Q25" s="43"/>
    </row>
    <row r="26" spans="1:17" ht="12" customHeight="1">
      <c r="A26" s="42">
        <v>17</v>
      </c>
      <c r="B26" s="31" t="s">
        <v>31</v>
      </c>
      <c r="C26" s="31" t="s">
        <v>1</v>
      </c>
      <c r="D26" s="32" t="s">
        <v>32</v>
      </c>
      <c r="E26" s="27">
        <v>84</v>
      </c>
      <c r="F26" s="28">
        <f t="shared" si="0"/>
        <v>20</v>
      </c>
      <c r="G26" s="15">
        <v>57.85</v>
      </c>
      <c r="H26" s="26"/>
      <c r="I26" s="26"/>
      <c r="J26" s="26"/>
      <c r="K26" s="27">
        <v>153</v>
      </c>
      <c r="L26" s="27">
        <v>4</v>
      </c>
      <c r="M26" s="27">
        <v>20</v>
      </c>
      <c r="N26" s="26"/>
      <c r="O26" s="26"/>
      <c r="P26" s="26"/>
      <c r="Q26" s="43"/>
    </row>
    <row r="27" spans="1:17" ht="12" customHeight="1">
      <c r="A27" s="42">
        <v>18</v>
      </c>
      <c r="B27" s="31" t="s">
        <v>33</v>
      </c>
      <c r="C27" s="31" t="s">
        <v>1</v>
      </c>
      <c r="D27" s="32" t="s">
        <v>34</v>
      </c>
      <c r="E27" s="27">
        <v>74</v>
      </c>
      <c r="F27" s="28">
        <f t="shared" si="0"/>
        <v>31</v>
      </c>
      <c r="G27" s="15">
        <v>58.06</v>
      </c>
      <c r="H27" s="26"/>
      <c r="I27" s="26"/>
      <c r="J27" s="26"/>
      <c r="K27" s="27">
        <v>153</v>
      </c>
      <c r="L27" s="27">
        <v>5</v>
      </c>
      <c r="M27" s="27">
        <v>30</v>
      </c>
      <c r="N27" s="26"/>
      <c r="O27" s="26"/>
      <c r="P27" s="26"/>
      <c r="Q27" s="43"/>
    </row>
    <row r="28" spans="1:17" ht="12" customHeight="1">
      <c r="A28" s="42">
        <v>19</v>
      </c>
      <c r="B28" s="31" t="s">
        <v>49</v>
      </c>
      <c r="C28" s="31" t="s">
        <v>0</v>
      </c>
      <c r="D28" s="32" t="s">
        <v>43</v>
      </c>
      <c r="E28" s="27">
        <v>84</v>
      </c>
      <c r="F28" s="28">
        <f t="shared" si="0"/>
        <v>20</v>
      </c>
      <c r="G28" s="15">
        <v>59.49</v>
      </c>
      <c r="H28" s="26"/>
      <c r="I28" s="26"/>
      <c r="J28" s="26"/>
      <c r="K28" s="27">
        <v>155</v>
      </c>
      <c r="L28" s="27">
        <v>5</v>
      </c>
      <c r="M28" s="27">
        <v>20</v>
      </c>
      <c r="N28" s="26"/>
      <c r="O28" s="26"/>
      <c r="P28" s="26"/>
      <c r="Q28" s="43"/>
    </row>
    <row r="29" spans="1:17" ht="12" customHeight="1">
      <c r="A29" s="42">
        <v>20</v>
      </c>
      <c r="B29" s="31" t="s">
        <v>50</v>
      </c>
      <c r="C29" s="31" t="s">
        <v>0</v>
      </c>
      <c r="D29" s="32" t="s">
        <v>44</v>
      </c>
      <c r="E29" s="27">
        <v>89</v>
      </c>
      <c r="F29" s="28">
        <f t="shared" si="0"/>
        <v>13</v>
      </c>
      <c r="G29" s="15">
        <v>58.01</v>
      </c>
      <c r="H29" s="26"/>
      <c r="I29" s="26"/>
      <c r="J29" s="26"/>
      <c r="K29" s="27">
        <v>156</v>
      </c>
      <c r="L29" s="27">
        <v>4</v>
      </c>
      <c r="M29" s="27">
        <v>20</v>
      </c>
      <c r="N29" s="26"/>
      <c r="O29" s="26"/>
      <c r="P29" s="26"/>
      <c r="Q29" s="43"/>
    </row>
    <row r="30" spans="1:17" ht="12" customHeight="1">
      <c r="A30" s="42">
        <v>21</v>
      </c>
      <c r="B30" s="31" t="s">
        <v>51</v>
      </c>
      <c r="C30" s="31" t="s">
        <v>0</v>
      </c>
      <c r="D30" s="32" t="s">
        <v>45</v>
      </c>
      <c r="E30" s="27">
        <v>92</v>
      </c>
      <c r="F30" s="28">
        <f t="shared" si="0"/>
        <v>6</v>
      </c>
      <c r="G30" s="15">
        <v>59.75</v>
      </c>
      <c r="H30" s="26"/>
      <c r="I30" s="26"/>
      <c r="J30" s="26"/>
      <c r="K30" s="27">
        <v>153</v>
      </c>
      <c r="L30" s="27">
        <v>4</v>
      </c>
      <c r="M30" s="27">
        <v>10</v>
      </c>
      <c r="N30" s="26"/>
      <c r="O30" s="26"/>
      <c r="P30" s="26"/>
      <c r="Q30" s="43"/>
    </row>
    <row r="31" spans="1:17" ht="12" customHeight="1">
      <c r="A31" s="42">
        <v>22</v>
      </c>
      <c r="B31" s="25" t="s">
        <v>52</v>
      </c>
      <c r="C31" s="25" t="s">
        <v>0</v>
      </c>
      <c r="D31" s="30" t="s">
        <v>46</v>
      </c>
      <c r="E31" s="27">
        <v>92</v>
      </c>
      <c r="F31" s="28">
        <f t="shared" si="0"/>
        <v>6</v>
      </c>
      <c r="G31" s="15">
        <v>59.64</v>
      </c>
      <c r="H31" s="26"/>
      <c r="I31" s="26"/>
      <c r="J31" s="26"/>
      <c r="K31" s="27">
        <v>156</v>
      </c>
      <c r="L31" s="27">
        <v>4</v>
      </c>
      <c r="M31" s="27">
        <v>10</v>
      </c>
      <c r="N31" s="26"/>
      <c r="O31" s="26"/>
      <c r="P31" s="26"/>
      <c r="Q31" s="43"/>
    </row>
    <row r="32" spans="1:17" ht="12" customHeight="1">
      <c r="A32" s="42">
        <v>23</v>
      </c>
      <c r="B32" s="31" t="s">
        <v>53</v>
      </c>
      <c r="C32" s="31" t="s">
        <v>1</v>
      </c>
      <c r="D32" s="32" t="s">
        <v>47</v>
      </c>
      <c r="E32" s="27">
        <v>87</v>
      </c>
      <c r="F32" s="28">
        <f t="shared" si="0"/>
        <v>17</v>
      </c>
      <c r="G32" s="15">
        <v>58.01</v>
      </c>
      <c r="H32" s="26"/>
      <c r="I32" s="26"/>
      <c r="J32" s="26"/>
      <c r="K32" s="27">
        <v>152</v>
      </c>
      <c r="L32" s="27">
        <v>4</v>
      </c>
      <c r="M32" s="27">
        <v>20</v>
      </c>
      <c r="N32" s="26"/>
      <c r="O32" s="26"/>
      <c r="P32" s="26"/>
      <c r="Q32" s="43"/>
    </row>
    <row r="33" spans="1:17" ht="12" customHeight="1">
      <c r="A33" s="42">
        <v>24</v>
      </c>
      <c r="B33" s="31" t="s">
        <v>54</v>
      </c>
      <c r="C33" s="31" t="s">
        <v>1</v>
      </c>
      <c r="D33" s="32" t="s">
        <v>48</v>
      </c>
      <c r="E33" s="27">
        <v>93</v>
      </c>
      <c r="F33" s="28">
        <f t="shared" si="0"/>
        <v>4</v>
      </c>
      <c r="G33" s="15">
        <v>59.92</v>
      </c>
      <c r="H33" s="26"/>
      <c r="I33" s="26"/>
      <c r="J33" s="26"/>
      <c r="K33" s="27">
        <v>155</v>
      </c>
      <c r="L33" s="27">
        <v>5</v>
      </c>
      <c r="M33" s="27">
        <v>10</v>
      </c>
      <c r="N33" s="26"/>
      <c r="O33" s="26"/>
      <c r="P33" s="26"/>
      <c r="Q33" s="43"/>
    </row>
    <row r="34" spans="1:17" ht="12" customHeight="1">
      <c r="A34" s="42">
        <v>25</v>
      </c>
      <c r="B34" s="31" t="s">
        <v>35</v>
      </c>
      <c r="C34" s="31" t="s">
        <v>1</v>
      </c>
      <c r="D34" s="32"/>
      <c r="E34" s="27">
        <v>73</v>
      </c>
      <c r="F34" s="28">
        <f t="shared" si="0"/>
        <v>33</v>
      </c>
      <c r="G34" s="15">
        <v>61.05</v>
      </c>
      <c r="H34" s="26"/>
      <c r="I34" s="26"/>
      <c r="J34" s="26"/>
      <c r="K34" s="27">
        <v>154</v>
      </c>
      <c r="L34" s="27">
        <v>4</v>
      </c>
      <c r="M34" s="27">
        <v>30</v>
      </c>
      <c r="N34" s="26"/>
      <c r="O34" s="26"/>
      <c r="P34" s="26"/>
      <c r="Q34" s="43"/>
    </row>
    <row r="35" spans="1:17" ht="12" customHeight="1">
      <c r="A35" s="42">
        <v>26</v>
      </c>
      <c r="B35" s="31" t="s">
        <v>36</v>
      </c>
      <c r="C35" s="31" t="s">
        <v>1</v>
      </c>
      <c r="D35" s="32"/>
      <c r="E35" s="27">
        <v>93</v>
      </c>
      <c r="F35" s="28">
        <f t="shared" si="0"/>
        <v>4</v>
      </c>
      <c r="G35" s="15">
        <v>57.6</v>
      </c>
      <c r="H35" s="26"/>
      <c r="I35" s="26"/>
      <c r="J35" s="26"/>
      <c r="K35" s="27">
        <v>153</v>
      </c>
      <c r="L35" s="27">
        <v>4</v>
      </c>
      <c r="M35" s="27">
        <v>20</v>
      </c>
      <c r="N35" s="26"/>
      <c r="O35" s="26"/>
      <c r="P35" s="26"/>
      <c r="Q35" s="43"/>
    </row>
    <row r="36" spans="1:17" ht="12" customHeight="1">
      <c r="A36" s="42">
        <v>27</v>
      </c>
      <c r="B36" s="31" t="s">
        <v>37</v>
      </c>
      <c r="C36" s="31" t="s">
        <v>1</v>
      </c>
      <c r="D36" s="32"/>
      <c r="E36" s="27">
        <v>79</v>
      </c>
      <c r="F36" s="28">
        <f t="shared" si="0"/>
        <v>28</v>
      </c>
      <c r="G36" s="15">
        <v>59.33</v>
      </c>
      <c r="H36" s="26"/>
      <c r="I36" s="26"/>
      <c r="J36" s="26"/>
      <c r="K36" s="27">
        <v>151</v>
      </c>
      <c r="L36" s="27">
        <v>5</v>
      </c>
      <c r="M36" s="27">
        <v>20</v>
      </c>
      <c r="N36" s="26"/>
      <c r="O36" s="26"/>
      <c r="P36" s="26"/>
      <c r="Q36" s="43"/>
    </row>
    <row r="37" spans="1:17" ht="12" customHeight="1">
      <c r="A37" s="42">
        <v>28</v>
      </c>
      <c r="B37" s="29" t="s">
        <v>38</v>
      </c>
      <c r="C37" s="29" t="s">
        <v>1</v>
      </c>
      <c r="D37" s="26"/>
      <c r="E37" s="27">
        <v>94</v>
      </c>
      <c r="F37" s="28">
        <f t="shared" si="0"/>
        <v>1</v>
      </c>
      <c r="G37" s="15">
        <v>59.1</v>
      </c>
      <c r="H37" s="26"/>
      <c r="I37" s="26"/>
      <c r="J37" s="26"/>
      <c r="K37" s="27">
        <v>153</v>
      </c>
      <c r="L37" s="27">
        <v>5</v>
      </c>
      <c r="M37" s="27">
        <v>10</v>
      </c>
      <c r="N37" s="26"/>
      <c r="O37" s="26"/>
      <c r="P37" s="26"/>
      <c r="Q37" s="43"/>
    </row>
    <row r="38" spans="1:17" ht="12" customHeight="1">
      <c r="A38" s="42">
        <v>29</v>
      </c>
      <c r="B38" s="29" t="s">
        <v>56</v>
      </c>
      <c r="C38" s="29" t="s">
        <v>1</v>
      </c>
      <c r="D38" s="26" t="s">
        <v>57</v>
      </c>
      <c r="E38" s="27">
        <v>84</v>
      </c>
      <c r="F38" s="28">
        <f t="shared" si="0"/>
        <v>20</v>
      </c>
      <c r="G38" s="15">
        <v>60.26</v>
      </c>
      <c r="H38" s="26"/>
      <c r="I38" s="26"/>
      <c r="J38" s="26"/>
      <c r="K38" s="27">
        <v>155</v>
      </c>
      <c r="L38" s="27">
        <v>5</v>
      </c>
      <c r="M38" s="27">
        <v>10</v>
      </c>
      <c r="N38" s="26"/>
      <c r="O38" s="26"/>
      <c r="P38" s="26"/>
      <c r="Q38" s="43"/>
    </row>
    <row r="39" spans="1:17" ht="12" customHeight="1">
      <c r="A39" s="42">
        <v>30</v>
      </c>
      <c r="B39" s="29" t="s">
        <v>58</v>
      </c>
      <c r="C39" s="29" t="s">
        <v>1</v>
      </c>
      <c r="D39" s="26" t="s">
        <v>59</v>
      </c>
      <c r="E39" s="27">
        <v>91</v>
      </c>
      <c r="F39" s="28">
        <f t="shared" si="0"/>
        <v>9</v>
      </c>
      <c r="G39" s="15">
        <v>58.29</v>
      </c>
      <c r="H39" s="26"/>
      <c r="I39" s="26"/>
      <c r="J39" s="26"/>
      <c r="K39" s="27">
        <v>151</v>
      </c>
      <c r="L39" s="27">
        <v>4</v>
      </c>
      <c r="M39" s="27">
        <v>10</v>
      </c>
      <c r="N39" s="26"/>
      <c r="O39" s="26"/>
      <c r="P39" s="26"/>
      <c r="Q39" s="43"/>
    </row>
    <row r="40" spans="1:17" ht="12" customHeight="1">
      <c r="A40" s="42">
        <v>31</v>
      </c>
      <c r="B40" s="29" t="s">
        <v>60</v>
      </c>
      <c r="C40" s="29" t="s">
        <v>1</v>
      </c>
      <c r="D40" s="26" t="s">
        <v>61</v>
      </c>
      <c r="E40" s="27">
        <v>90</v>
      </c>
      <c r="F40" s="28">
        <f t="shared" si="0"/>
        <v>12</v>
      </c>
      <c r="G40" s="15">
        <v>59.85</v>
      </c>
      <c r="H40" s="26"/>
      <c r="I40" s="26"/>
      <c r="J40" s="26"/>
      <c r="K40" s="27">
        <v>151</v>
      </c>
      <c r="L40" s="27">
        <v>4</v>
      </c>
      <c r="M40" s="27">
        <v>20</v>
      </c>
      <c r="N40" s="26"/>
      <c r="O40" s="26"/>
      <c r="P40" s="26"/>
      <c r="Q40" s="43"/>
    </row>
    <row r="41" spans="1:17" ht="12" customHeight="1">
      <c r="A41" s="42">
        <v>32</v>
      </c>
      <c r="B41" s="29" t="s">
        <v>62</v>
      </c>
      <c r="C41" s="29" t="s">
        <v>1</v>
      </c>
      <c r="D41" s="26" t="s">
        <v>63</v>
      </c>
      <c r="E41" s="27">
        <v>89</v>
      </c>
      <c r="F41" s="28">
        <f t="shared" si="0"/>
        <v>13</v>
      </c>
      <c r="G41" s="15">
        <v>59.17</v>
      </c>
      <c r="H41" s="26"/>
      <c r="I41" s="26"/>
      <c r="J41" s="26"/>
      <c r="K41" s="27">
        <v>152</v>
      </c>
      <c r="L41" s="27">
        <v>4</v>
      </c>
      <c r="M41" s="27">
        <v>20</v>
      </c>
      <c r="N41" s="26"/>
      <c r="O41" s="26"/>
      <c r="P41" s="26"/>
      <c r="Q41" s="43"/>
    </row>
    <row r="42" spans="1:17" ht="12" customHeight="1">
      <c r="A42" s="42">
        <v>33</v>
      </c>
      <c r="B42" s="29" t="s">
        <v>39</v>
      </c>
      <c r="C42" s="29" t="s">
        <v>1</v>
      </c>
      <c r="D42" s="26" t="s">
        <v>41</v>
      </c>
      <c r="E42" s="27">
        <v>92</v>
      </c>
      <c r="F42" s="28">
        <f t="shared" si="0"/>
        <v>6</v>
      </c>
      <c r="G42" s="15">
        <v>61.43</v>
      </c>
      <c r="H42" s="26"/>
      <c r="I42" s="26"/>
      <c r="J42" s="26"/>
      <c r="K42" s="27">
        <v>153</v>
      </c>
      <c r="L42" s="27">
        <v>4</v>
      </c>
      <c r="M42" s="27">
        <v>10</v>
      </c>
      <c r="N42" s="26"/>
      <c r="O42" s="26"/>
      <c r="P42" s="26"/>
      <c r="Q42" s="43"/>
    </row>
    <row r="43" spans="1:17" ht="12" customHeight="1">
      <c r="A43" s="42">
        <v>34</v>
      </c>
      <c r="B43" s="29" t="s">
        <v>40</v>
      </c>
      <c r="C43" s="29" t="s">
        <v>1</v>
      </c>
      <c r="D43" s="26" t="s">
        <v>42</v>
      </c>
      <c r="E43" s="27">
        <v>82</v>
      </c>
      <c r="F43" s="28">
        <f t="shared" si="0"/>
        <v>24</v>
      </c>
      <c r="G43" s="15">
        <v>59.4</v>
      </c>
      <c r="H43" s="26"/>
      <c r="I43" s="26"/>
      <c r="J43" s="26"/>
      <c r="K43" s="27">
        <v>154</v>
      </c>
      <c r="L43" s="27">
        <v>4</v>
      </c>
      <c r="M43" s="27">
        <v>10</v>
      </c>
      <c r="N43" s="26"/>
      <c r="O43" s="26"/>
      <c r="P43" s="26"/>
      <c r="Q43" s="43"/>
    </row>
    <row r="44" spans="1:17" ht="12" customHeight="1" thickBot="1">
      <c r="A44" s="50">
        <v>35</v>
      </c>
      <c r="B44" s="51" t="s">
        <v>103</v>
      </c>
      <c r="C44" s="51" t="s">
        <v>1</v>
      </c>
      <c r="D44" s="52" t="s">
        <v>104</v>
      </c>
      <c r="E44" s="53">
        <v>88</v>
      </c>
      <c r="F44" s="54">
        <f t="shared" si="0"/>
        <v>15</v>
      </c>
      <c r="G44" s="55">
        <v>60.69</v>
      </c>
      <c r="H44" s="52"/>
      <c r="I44" s="52"/>
      <c r="J44" s="52"/>
      <c r="K44" s="53">
        <v>152</v>
      </c>
      <c r="L44" s="53">
        <v>4</v>
      </c>
      <c r="M44" s="53">
        <v>20</v>
      </c>
      <c r="N44" s="52"/>
      <c r="O44" s="52"/>
      <c r="P44" s="52"/>
      <c r="Q44" s="56"/>
    </row>
    <row r="45" spans="1:17" ht="12" customHeight="1">
      <c r="A45" s="34"/>
      <c r="B45" s="37" t="s">
        <v>98</v>
      </c>
      <c r="C45" s="37"/>
      <c r="D45" s="37"/>
      <c r="E45" s="38">
        <v>85.05</v>
      </c>
      <c r="F45" s="37"/>
      <c r="G45" s="40">
        <v>59.36</v>
      </c>
      <c r="H45" s="37"/>
      <c r="I45" s="37"/>
      <c r="J45" s="37"/>
      <c r="K45" s="38">
        <v>153.06</v>
      </c>
      <c r="L45" s="38"/>
      <c r="M45" s="38"/>
      <c r="N45" s="37"/>
      <c r="O45" s="37"/>
      <c r="P45" s="37"/>
      <c r="Q45" s="57"/>
    </row>
    <row r="46" spans="1:17" ht="12" customHeight="1">
      <c r="A46" s="42"/>
      <c r="B46" s="26" t="s">
        <v>99</v>
      </c>
      <c r="C46" s="26"/>
      <c r="D46" s="26"/>
      <c r="E46" s="27">
        <v>8.63</v>
      </c>
      <c r="F46" s="26"/>
      <c r="G46" s="15">
        <v>0.82</v>
      </c>
      <c r="H46" s="26"/>
      <c r="I46" s="26"/>
      <c r="J46" s="26"/>
      <c r="K46" s="27">
        <v>1.21</v>
      </c>
      <c r="L46" s="27"/>
      <c r="M46" s="27"/>
      <c r="N46" s="26"/>
      <c r="O46" s="26"/>
      <c r="P46" s="26"/>
      <c r="Q46" s="44"/>
    </row>
    <row r="47" spans="1:17" ht="12" customHeight="1" thickBot="1">
      <c r="A47" s="45"/>
      <c r="B47" s="46" t="s">
        <v>100</v>
      </c>
      <c r="C47" s="46"/>
      <c r="D47" s="46"/>
      <c r="E47" s="47">
        <v>7.45</v>
      </c>
      <c r="F47" s="46"/>
      <c r="G47" s="48">
        <v>1.01</v>
      </c>
      <c r="H47" s="46"/>
      <c r="I47" s="46"/>
      <c r="J47" s="46"/>
      <c r="K47" s="47">
        <v>0.58</v>
      </c>
      <c r="L47" s="47"/>
      <c r="M47" s="47"/>
      <c r="N47" s="46"/>
      <c r="O47" s="46"/>
      <c r="P47" s="46"/>
      <c r="Q47" s="49"/>
    </row>
    <row r="48" spans="1:17" ht="12.75">
      <c r="A48" s="20" t="s">
        <v>101</v>
      </c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1"/>
      <c r="P48" s="22"/>
      <c r="Q48" s="22"/>
    </row>
    <row r="49" ht="13.5" customHeight="1"/>
  </sheetData>
  <printOptions horizontalCentered="1"/>
  <pageMargins left="0.5" right="0.5" top="0.3" bottom="0.3" header="0.25" footer="0.25"/>
  <pageSetup fitToWidth="2" fitToHeight="1" horizontalDpi="300" verticalDpi="300" orientation="landscape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Authorized Gateway Customer</dc:creator>
  <cp:keywords/>
  <dc:description/>
  <cp:lastModifiedBy>choagland</cp:lastModifiedBy>
  <cp:lastPrinted>2006-09-08T17:59:51Z</cp:lastPrinted>
  <dcterms:created xsi:type="dcterms:W3CDTF">1997-12-11T23:33:09Z</dcterms:created>
  <dcterms:modified xsi:type="dcterms:W3CDTF">2007-12-13T23:48:26Z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